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\MKCL\ERPS SetUp\ExportToExcelTemplate\"/>
    </mc:Choice>
  </mc:AlternateContent>
  <bookViews>
    <workbookView xWindow="120" yWindow="135" windowWidth="10005" windowHeight="10005"/>
  </bookViews>
  <sheets>
    <sheet name="Table" sheetId="5" r:id="rId1"/>
    <sheet name="College wise Gender wise" sheetId="6" r:id="rId2"/>
    <sheet name="Class wise Gender wise" sheetId="7" r:id="rId3"/>
    <sheet name="Category wise gender wise" sheetId="8" r:id="rId4"/>
    <sheet name="Gender Wise " sheetId="9" r:id="rId5"/>
    <sheet name="Class wise College wise" sheetId="11" r:id="rId6"/>
    <sheet name="College wise Topper" sheetId="12" r:id="rId7"/>
    <sheet name="University Topper" sheetId="13" r:id="rId8"/>
  </sheets>
  <definedNames>
    <definedName name="_xlnm._FilterDatabase" localSheetId="0" hidden="1">Table!#REF!</definedName>
  </definedNames>
  <calcPr calcId="152511"/>
  <pivotCaches>
    <pivotCache cacheId="8" r:id="rId9"/>
  </pivotCaches>
</workbook>
</file>

<file path=xl/calcChain.xml><?xml version="1.0" encoding="utf-8"?>
<calcChain xmlns="http://schemas.openxmlformats.org/spreadsheetml/2006/main">
  <c r="E5" i="13" l="1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4" i="13"/>
</calcChain>
</file>

<file path=xl/sharedStrings.xml><?xml version="1.0" encoding="utf-8"?>
<sst xmlns="http://schemas.openxmlformats.org/spreadsheetml/2006/main" count="1871" uniqueCount="384">
  <si>
    <t>Count of RESULT STATUS</t>
  </si>
  <si>
    <t>Column Labels</t>
  </si>
  <si>
    <t>Row Labels</t>
  </si>
  <si>
    <t>FAIL</t>
  </si>
  <si>
    <t>PASS</t>
  </si>
  <si>
    <t>Grand Total</t>
  </si>
  <si>
    <t>Female</t>
  </si>
  <si>
    <t>Male</t>
  </si>
  <si>
    <t>Female Total</t>
  </si>
  <si>
    <t>Male Total</t>
  </si>
  <si>
    <t>College Code</t>
  </si>
  <si>
    <t>Gender</t>
  </si>
  <si>
    <t>College wise Gender wise Result status</t>
  </si>
  <si>
    <t>Class wise Gender wise Result status</t>
  </si>
  <si>
    <t>Category wise gender wise result status</t>
  </si>
  <si>
    <t>Gender Wise Result Status</t>
  </si>
  <si>
    <t>Class wise Gender wise college wise Result status</t>
  </si>
  <si>
    <t>Sum of Grand Total</t>
  </si>
  <si>
    <t>College Wise Topper List</t>
  </si>
  <si>
    <t>Category</t>
  </si>
  <si>
    <t>University Topper</t>
  </si>
  <si>
    <t>EVENT</t>
  </si>
  <si>
    <t>Course FULL Name</t>
  </si>
  <si>
    <t>Course Part Name</t>
  </si>
  <si>
    <t>Course Part Abbrevation</t>
  </si>
  <si>
    <t>Course Code</t>
  </si>
  <si>
    <t>Regional Center Code</t>
  </si>
  <si>
    <t>Regional Center Name</t>
  </si>
  <si>
    <t>Name OF Student</t>
  </si>
  <si>
    <t>Vernacular Name</t>
  </si>
  <si>
    <t>Mother Name</t>
  </si>
  <si>
    <t>Permanent Address</t>
  </si>
  <si>
    <t>Correspondents Address</t>
  </si>
  <si>
    <t>PRN-Permanent Registration Number</t>
  </si>
  <si>
    <t>Examination Seat Number</t>
  </si>
  <si>
    <t>College Name</t>
  </si>
  <si>
    <t>Mobile Number</t>
  </si>
  <si>
    <t>Caetgory</t>
  </si>
  <si>
    <t>Admitted UNDER Category</t>
  </si>
  <si>
    <t>Physically Challenged</t>
  </si>
  <si>
    <t>Eligiblity_Status</t>
  </si>
  <si>
    <t>RESULT STATUS</t>
  </si>
  <si>
    <t>UATotal</t>
  </si>
  <si>
    <t>CATotal</t>
  </si>
  <si>
    <t>ORD Total</t>
  </si>
  <si>
    <t>Class/Grade</t>
  </si>
  <si>
    <t>Ordinance</t>
  </si>
  <si>
    <t>OTHER_STATUS</t>
  </si>
  <si>
    <t>Total Credits</t>
  </si>
  <si>
    <t>EGP</t>
  </si>
  <si>
    <t>CGPA</t>
  </si>
  <si>
    <t>Out of Marks</t>
  </si>
  <si>
    <t>Permanent City</t>
  </si>
  <si>
    <t>Permanent Taluka</t>
  </si>
  <si>
    <t>Permanent District</t>
  </si>
  <si>
    <t>Permanent State</t>
  </si>
  <si>
    <t>Permanent Pin</t>
  </si>
  <si>
    <t>Correspondence City</t>
  </si>
  <si>
    <t>Correspondence Taluka</t>
  </si>
  <si>
    <t>Correspondence District</t>
  </si>
  <si>
    <t>Correspondence State</t>
  </si>
  <si>
    <t>Correspondence Pin</t>
  </si>
  <si>
    <t>Second Year</t>
  </si>
  <si>
    <t>--</t>
  </si>
  <si>
    <t>Eligible</t>
  </si>
  <si>
    <t>No</t>
  </si>
  <si>
    <t>Bhuj</t>
  </si>
  <si>
    <t>Gujarat</t>
  </si>
  <si>
    <t>Kachchh</t>
  </si>
  <si>
    <t>Open</t>
  </si>
  <si>
    <t>Nakhtrana</t>
  </si>
  <si>
    <t>B</t>
  </si>
  <si>
    <t>C</t>
  </si>
  <si>
    <t>Yes</t>
  </si>
  <si>
    <t>A</t>
  </si>
  <si>
    <t>JYOTIBEN</t>
  </si>
  <si>
    <t>B+</t>
  </si>
  <si>
    <t>KANCHANBEN</t>
  </si>
  <si>
    <t>Mandvi</t>
  </si>
  <si>
    <t>First Year</t>
  </si>
  <si>
    <t>(blank)</t>
  </si>
  <si>
    <t>(blank) Total</t>
  </si>
  <si>
    <t>M.A.(with credits) - Regular - June 2016(Economics)- Second Year - Semester IV</t>
  </si>
  <si>
    <t>Statement No</t>
  </si>
  <si>
    <t>Master of Arts</t>
  </si>
  <si>
    <t>PGA01</t>
  </si>
  <si>
    <t>DEVATKA DIVYATA PRAVIVKUMAR</t>
  </si>
  <si>
    <t xml:space="preserve">DEVATKA DIVYATA PRAVINKUMAR </t>
  </si>
  <si>
    <t>SANGEETA</t>
  </si>
  <si>
    <t xml:space="preserve">HOUSE NO 9 CHAMUNDA SOCIETY  City - ANJAR Pincode - 370110              </t>
  </si>
  <si>
    <t>2017032700065504'</t>
  </si>
  <si>
    <t>TOLANI COLLEGE OF ARTS AND SCIENCE</t>
  </si>
  <si>
    <t>919825826115'</t>
  </si>
  <si>
    <t>OBC-SEBC</t>
  </si>
  <si>
    <t>ANJAR</t>
  </si>
  <si>
    <t>Anjar</t>
  </si>
  <si>
    <t>BHAGAT SANDHYABEN SHIVSHANKAR</t>
  </si>
  <si>
    <t xml:space="preserve">ભગત સંધ્યાબેન શિવશંકર </t>
  </si>
  <si>
    <t>FULVAS</t>
  </si>
  <si>
    <t xml:space="preserve">B S N L COLONY NEAR POST OFFICE  City - GANDHIDHAM Pincode - 370201              </t>
  </si>
  <si>
    <t>2017032700066314'</t>
  </si>
  <si>
    <t>919428945400'</t>
  </si>
  <si>
    <t>GANDHIDHAM</t>
  </si>
  <si>
    <t>Gandhidham</t>
  </si>
  <si>
    <t>CHAUDHARI JAYSHRI SAVABHAI</t>
  </si>
  <si>
    <t xml:space="preserve">ચૌધરી જયશ્રી સવાભાઈ </t>
  </si>
  <si>
    <t>JAYABEN</t>
  </si>
  <si>
    <t xml:space="preserve">PLOT NO 830 WARD 9 B BHARAT NAGAR City - GANDHIDHAM Pincode - 370201              </t>
  </si>
  <si>
    <t>2017032700065647'</t>
  </si>
  <si>
    <t>918866297912'</t>
  </si>
  <si>
    <t>CHAUHAN JIGNESHKUMAR SHIVABHAI</t>
  </si>
  <si>
    <t>PRAVINABEN</t>
  </si>
  <si>
    <t xml:space="preserve">JUNI SUNDARPURI City - GANDHIDHAM Pincode - 370201              </t>
  </si>
  <si>
    <t>2008032700015363'</t>
  </si>
  <si>
    <t>919979878562'</t>
  </si>
  <si>
    <t>SC</t>
  </si>
  <si>
    <t>CHHANGA NAVIN NARAN</t>
  </si>
  <si>
    <t>છાંગા નવીન નારણ</t>
  </si>
  <si>
    <t>FULABEN</t>
  </si>
  <si>
    <t xml:space="preserve">OPP H P PETROL PUMP _x000D_
NEAR DHANETI ROAD City - RATNAL Pincode - 370105              </t>
  </si>
  <si>
    <t>2012032700049136'</t>
  </si>
  <si>
    <t>919558857395'</t>
  </si>
  <si>
    <t>RATNAL</t>
  </si>
  <si>
    <t>RAJA ALTAFHUSAIN SIDIK</t>
  </si>
  <si>
    <t xml:space="preserve">રાજા અલ્તાફહુસૈન સીદીક </t>
  </si>
  <si>
    <t>SABERABANU</t>
  </si>
  <si>
    <t xml:space="preserve">11 City - MOTI UNDOTH Pincode - 370465              </t>
  </si>
  <si>
    <t>2012032700001623'</t>
  </si>
  <si>
    <t>919687289255'</t>
  </si>
  <si>
    <t>MOTI UNDOTH</t>
  </si>
  <si>
    <t>KUSHWAH ARCHANA SHERSINGH</t>
  </si>
  <si>
    <t xml:space="preserve">કુશ્વાહ અર્ચના શેરસિંઘ </t>
  </si>
  <si>
    <t>VIMLESH</t>
  </si>
  <si>
    <t xml:space="preserve">DP 26 CHAMUNDA NAGAR BHARAT NAGAR City - GANDHIDHAM Pincode - 370201              </t>
  </si>
  <si>
    <t>2017032700065527'</t>
  </si>
  <si>
    <t>919913000848'</t>
  </si>
  <si>
    <t>GUNSAI ARVINDGAR RAMESGAR</t>
  </si>
  <si>
    <t>GUNSAI ARVINDGAR रामेस्गर</t>
  </si>
  <si>
    <t>KAMALHABEN</t>
  </si>
  <si>
    <t xml:space="preserve">KHARAPASAVARIYA City - ANJAR Pincode - 370110              </t>
  </si>
  <si>
    <t>2013032700013803'</t>
  </si>
  <si>
    <t>918758128491'</t>
  </si>
  <si>
    <t>SEN DEEPIKA SHYAM PRAKASH</t>
  </si>
  <si>
    <t>सेन दीपिका श्यामप्रकाश</t>
  </si>
  <si>
    <t>SUMAN</t>
  </si>
  <si>
    <t xml:space="preserve">H.NO-85 SU-134_x000D_
OM RESI_x000D_
MEGHPAR BORICHI City - ADIPUR Pincode - 370205              </t>
  </si>
  <si>
    <t>2013032700065322'</t>
  </si>
  <si>
    <t>919537068655'</t>
  </si>
  <si>
    <t>ADIPUR</t>
  </si>
  <si>
    <t>THACKAR DIVYA ASHVINBHAI</t>
  </si>
  <si>
    <t>THACKAR DIVYA ASHVINBHAI,</t>
  </si>
  <si>
    <t>MEENABEN</t>
  </si>
  <si>
    <t xml:space="preserve">PLOT NO 113-B RAMNAGAR ANJAR City - ANJAR Pincode - 370110              </t>
  </si>
  <si>
    <t>2014032700044095'</t>
  </si>
  <si>
    <t>SORTHIYA HETAL MAHESHBHAI</t>
  </si>
  <si>
    <t xml:space="preserve">સોરઠીયા હેતલ મહેશભાઈ </t>
  </si>
  <si>
    <t>VANITABEN</t>
  </si>
  <si>
    <t xml:space="preserve">BEHIND D V HIGH SCHOOL BACHA GANDHI SOCIETY  City - ANJAR Pincode - 370110              </t>
  </si>
  <si>
    <t>2017032700065512'</t>
  </si>
  <si>
    <t>919726528504'</t>
  </si>
  <si>
    <t>BAROT JAGRUTI VIJAYBHAI</t>
  </si>
  <si>
    <t xml:space="preserve">बरोट जाग्रति विजयभाई </t>
  </si>
  <si>
    <t>SHOBHANABEN</t>
  </si>
  <si>
    <t xml:space="preserve">KARMCHARI STREEI HO NO 21 ANJAR City - ANJAR Pincode - 370110              </t>
  </si>
  <si>
    <t>2014032700041522'</t>
  </si>
  <si>
    <t>917778988145'</t>
  </si>
  <si>
    <t>MARAND JAYESHKUMAR BABUBHAI</t>
  </si>
  <si>
    <t xml:space="preserve">मरंद  जयेशकुमार  बाबूभाई </t>
  </si>
  <si>
    <t>DAIBEN</t>
  </si>
  <si>
    <t xml:space="preserve">CHANDRODA ANJAR City - ANJAR Pincode - 370130              </t>
  </si>
  <si>
    <t>2014032700042243'</t>
  </si>
  <si>
    <t>CHAVDA KAJAL BHARATBHAI</t>
  </si>
  <si>
    <t xml:space="preserve">GANDHIDHAM City - GANDHIDHAM Pincode - 370201              </t>
  </si>
  <si>
    <t>2014032700044265'</t>
  </si>
  <si>
    <t>919879996767'</t>
  </si>
  <si>
    <t>PRAJAPATI KOMAL RAMNIKLAL</t>
  </si>
  <si>
    <t xml:space="preserve">प्रजापति  कोमल  रामनिकलल </t>
  </si>
  <si>
    <t>BHAVNABEN</t>
  </si>
  <si>
    <t xml:space="preserve">BALAJI NAGAR-1 City - ANJAR Pincode - 370110              </t>
  </si>
  <si>
    <t>2014032700043471'</t>
  </si>
  <si>
    <t>919979795494'</t>
  </si>
  <si>
    <t>VAJA KOMAL ASHOKBHAI</t>
  </si>
  <si>
    <t>વાજા કોમલ અશોકભાઈ</t>
  </si>
  <si>
    <t xml:space="preserve">PLOT NO 40 GUJARAT HOUSING BOARD NEW ANJAR City - ANJAR Pincode - 370110              </t>
  </si>
  <si>
    <t>2017032700066337'</t>
  </si>
  <si>
    <t>919725866653'</t>
  </si>
  <si>
    <t>VEGAD KUNJAL HIMATLAL</t>
  </si>
  <si>
    <t xml:space="preserve">वेगड़ कुंजल हिमात्लाल </t>
  </si>
  <si>
    <t>MANJULABEN</t>
  </si>
  <si>
    <t xml:space="preserve">47 MITHILA NAGAR ANJAR City - ANJAR Pincode - 370110              </t>
  </si>
  <si>
    <t>2013032700011112'</t>
  </si>
  <si>
    <t>919712355517'</t>
  </si>
  <si>
    <t>KOLI MAVJI BABUBHAI</t>
  </si>
  <si>
    <t xml:space="preserve">કોળી માવજી બાબુભાઇ </t>
  </si>
  <si>
    <t>BABIBEN</t>
  </si>
  <si>
    <t xml:space="preserve">SANTALSARI VADI VISTAR MANFARA  City - BHACHAU Pincode - 370140              </t>
  </si>
  <si>
    <t>2017032700065485'</t>
  </si>
  <si>
    <t>919537350131'</t>
  </si>
  <si>
    <t>BHACHAU</t>
  </si>
  <si>
    <t>Bhachau</t>
  </si>
  <si>
    <t>SHARMA NANDANI SATBIRSINGH</t>
  </si>
  <si>
    <t xml:space="preserve">शर्मा नंदनी सतबीरसिंघ </t>
  </si>
  <si>
    <t>LAXMI</t>
  </si>
  <si>
    <t xml:space="preserve">PLOT NO 98 BHARATNAGAR GADHIDHAM City - GADHIDHAM Pincode - 370201              </t>
  </si>
  <si>
    <t>2014032700041634'</t>
  </si>
  <si>
    <t>GADHIDHAM</t>
  </si>
  <si>
    <t>KHOKHAR PARVATI GOPAL</t>
  </si>
  <si>
    <t xml:space="preserve">खोखर  पारवती  गोपाल </t>
  </si>
  <si>
    <t>DURBAI</t>
  </si>
  <si>
    <t xml:space="preserve">RAMDEVVAVS KHAAMBHARA City - VILLAG Pincode - 370110              </t>
  </si>
  <si>
    <t>2014032700042282'</t>
  </si>
  <si>
    <t>919979798953'</t>
  </si>
  <si>
    <t>VILLAG</t>
  </si>
  <si>
    <t>JETHAVA PRIYABEN RAJENDRABHAI</t>
  </si>
  <si>
    <t>CHANDRIKABEN</t>
  </si>
  <si>
    <t xml:space="preserve">DABADA VADI VISTAR City - ANJAR Pincode - 370110              </t>
  </si>
  <si>
    <t>2014032700044806'</t>
  </si>
  <si>
    <t>919586193996'</t>
  </si>
  <si>
    <t>SINGADIYA PUSHPABEN MADANJI</t>
  </si>
  <si>
    <t>સિંગાડીયા પુષ્પાબેન મદનજી</t>
  </si>
  <si>
    <t>DADAMBEN</t>
  </si>
  <si>
    <t xml:space="preserve">PLOT NO 490 SURVEY NO 179  AMBIKA NAGAR City - ANJAR Pincode - 370110              </t>
  </si>
  <si>
    <t>2017032700066217'</t>
  </si>
  <si>
    <t>918140658836'</t>
  </si>
  <si>
    <t>SHARMA SANTOSH SHIVSHANKAR</t>
  </si>
  <si>
    <t xml:space="preserve">શર્મા સંતોષ શિવશંકર </t>
  </si>
  <si>
    <t>PARVATI</t>
  </si>
  <si>
    <t xml:space="preserve">PLOT NO 384 WARD 11 A HINDI SOCIETY City - GANDHIDHAM Pincode - 370201              </t>
  </si>
  <si>
    <t>2017032700066202'</t>
  </si>
  <si>
    <t>919426544483'</t>
  </si>
  <si>
    <t>VAGHAMSHI SHEETAL DHANJI</t>
  </si>
  <si>
    <t>SHEETAL</t>
  </si>
  <si>
    <t xml:space="preserve">81, ROTARY NAGAR, VIDI ROAD City - ANJAR Pincode - 370110              </t>
  </si>
  <si>
    <t>2008032700048387'</t>
  </si>
  <si>
    <t>919687515060'</t>
  </si>
  <si>
    <t>SOMESHVAR SHIVANGI KANTILALBHAI</t>
  </si>
  <si>
    <t xml:space="preserve">SITARAM PARVIVAR City - ANJAR Pincode - 370110              </t>
  </si>
  <si>
    <t>2014032700045686'</t>
  </si>
  <si>
    <t>919099192163'</t>
  </si>
  <si>
    <t>HIRA PAYAL PRATAPKUMAR</t>
  </si>
  <si>
    <t xml:space="preserve">હીરા પાયલ પ્રતાપકુમાર </t>
  </si>
  <si>
    <t>GUNJANBEN</t>
  </si>
  <si>
    <t xml:space="preserve">PLOT NO C-53 GANGOTRI SOCIETY 2 ANJAR City - ANJAR Pincode - 370110              </t>
  </si>
  <si>
    <t>2016032700084872'</t>
  </si>
  <si>
    <t>919428080573'</t>
  </si>
  <si>
    <t>JADEJA  ASHWINSINH  JORUBHA</t>
  </si>
  <si>
    <t>हिंदी</t>
  </si>
  <si>
    <t>ANPURNABA</t>
  </si>
  <si>
    <t xml:space="preserve">KHOJACHORA MANDVI City - MANDVI Pincode - 370485              </t>
  </si>
  <si>
    <t>2013032700044875'</t>
  </si>
  <si>
    <t>UD04</t>
  </si>
  <si>
    <t>Department of Economics</t>
  </si>
  <si>
    <t>919537767476'</t>
  </si>
  <si>
    <t>MANDVI</t>
  </si>
  <si>
    <t>RABARI BHARABHAI ASHA</t>
  </si>
  <si>
    <t>रबारी भरभई आशा</t>
  </si>
  <si>
    <t>PURIBEN</t>
  </si>
  <si>
    <t xml:space="preserve">JUNA VAS TOWER VADI SHERI NEAR GIRLS SCHOOL  City - VYAR Pincode - 370615              </t>
  </si>
  <si>
    <t>2014032700033186'</t>
  </si>
  <si>
    <t>919586286049'</t>
  </si>
  <si>
    <t>VYAR</t>
  </si>
  <si>
    <t>KERAI ANISHABEN DHANJI</t>
  </si>
  <si>
    <t xml:space="preserve">કેરાઈ અનીશાબેન ધનજી </t>
  </si>
  <si>
    <t>KANTABEN</t>
  </si>
  <si>
    <t xml:space="preserve">MAIN BAZAR,JUNAVAS  City - VILLAGE Pincode - 370040              </t>
  </si>
  <si>
    <t xml:space="preserve">MAIN BAZAR,JUNAVAS City - VILLAGE Pincode - 370040              </t>
  </si>
  <si>
    <t>2014032700010303'</t>
  </si>
  <si>
    <t>919978298115'</t>
  </si>
  <si>
    <t>VILLAGE</t>
  </si>
  <si>
    <t>BHANDERI ANJANA RAVJIBHAI</t>
  </si>
  <si>
    <t>ભંડેરી અંજના રવજીભાઈ</t>
  </si>
  <si>
    <t>KESARBEN</t>
  </si>
  <si>
    <t xml:space="preserve">JUNAVAS SUKHAPAR  City - SUKHAPAR Pincode - 370040              </t>
  </si>
  <si>
    <t xml:space="preserve">JUNAVAS SUKHAPAR City - SUKHAPAR Pincode - 370040              </t>
  </si>
  <si>
    <t>2017032700076123'</t>
  </si>
  <si>
    <t>919033445853'</t>
  </si>
  <si>
    <t>SUKHAPAR</t>
  </si>
  <si>
    <t>VARSANI ANJANABAHEN ARVIND</t>
  </si>
  <si>
    <t>વરસાણી અંજનાબહેન અરવિંદ</t>
  </si>
  <si>
    <t>LAXMIBAHEN</t>
  </si>
  <si>
    <t xml:space="preserve">NEAR HANUMAN TEMPLE  KODAKI ROAD  OM NAGAR - JUNAVAS City - MANKUVA Pincode - 370030              </t>
  </si>
  <si>
    <t>2017032700076081'</t>
  </si>
  <si>
    <t>919909507473'</t>
  </si>
  <si>
    <t>MANKUVA</t>
  </si>
  <si>
    <t>JOSHI ARCHANABEN BHAVESHKUMAR</t>
  </si>
  <si>
    <t xml:space="preserve"> JOSHI ARCHANABEN BHAVESHKUMAR</t>
  </si>
  <si>
    <t>RITABEN</t>
  </si>
  <si>
    <t xml:space="preserve">NAVAVAS, SURANI PLOT, NAKHATRANA - KUTCH City - NAKHTRANA Pincode - 370615              </t>
  </si>
  <si>
    <t>2014032700033387'</t>
  </si>
  <si>
    <t>919824964471'</t>
  </si>
  <si>
    <t>NAKHTRANA</t>
  </si>
  <si>
    <t>MOTA BHOOMIKA MUKESHBHAI</t>
  </si>
  <si>
    <t xml:space="preserve">મોતા ભૂમિકા મુકેશભાઈ </t>
  </si>
  <si>
    <t>BHAVANABEN</t>
  </si>
  <si>
    <t xml:space="preserve">Mota Faliya Near Jain Dearasar  City - Naliya Pincode - 370655              </t>
  </si>
  <si>
    <t xml:space="preserve">Mota Faliya Near Jain Dearasar City - Naliya Pincode - 370655              </t>
  </si>
  <si>
    <t>2017032700076073'</t>
  </si>
  <si>
    <t>918238909098'</t>
  </si>
  <si>
    <t>Naliya</t>
  </si>
  <si>
    <t>Abdasa</t>
  </si>
  <si>
    <t>SANJOT DAXABEN BHIMJI</t>
  </si>
  <si>
    <t>DEMA</t>
  </si>
  <si>
    <t xml:space="preserve">AMBEDKAR NAGAR City - BIDADA Pincode - 370435              </t>
  </si>
  <si>
    <t>2012032700047122'</t>
  </si>
  <si>
    <t>BIDADA</t>
  </si>
  <si>
    <t>GADHAVI HANSA DESAR</t>
  </si>
  <si>
    <t>GADHAVI HANSHA DESAR</t>
  </si>
  <si>
    <t>KAMSHREE</t>
  </si>
  <si>
    <t xml:space="preserve">NOTA RATADIYA VISHTAR City - MOTA RATADIYA Pincode - 370465              </t>
  </si>
  <si>
    <t>2013032700066782'</t>
  </si>
  <si>
    <t>919979725213'</t>
  </si>
  <si>
    <t>MOTA RATADIYA</t>
  </si>
  <si>
    <t>SHIYANI JAYSHREE MEGHJI</t>
  </si>
  <si>
    <t xml:space="preserve">શિયાની જયશ્રી મેઘજી </t>
  </si>
  <si>
    <t>SHANTA</t>
  </si>
  <si>
    <t xml:space="preserve">MAIN ROAD KODKI City - KODKI Pincode - 370030              </t>
  </si>
  <si>
    <t>2014032700010535'</t>
  </si>
  <si>
    <t>919726525033'</t>
  </si>
  <si>
    <t>KODKI</t>
  </si>
  <si>
    <t>JOSHI KAJAL  VIJAY</t>
  </si>
  <si>
    <t>JAYSHREEBEN</t>
  </si>
  <si>
    <t xml:space="preserve">DARBAR VAS City - RAMPAR VEKRA Pincode - 370465              </t>
  </si>
  <si>
    <t>2014032700030691'</t>
  </si>
  <si>
    <t>919727867303'</t>
  </si>
  <si>
    <t>RAMPAR VEKRA</t>
  </si>
  <si>
    <t>JARU KAVITA SAMANT GANGA</t>
  </si>
  <si>
    <t>KANKUBEN</t>
  </si>
  <si>
    <t xml:space="preserve">RATNAL ANJAR City - RATNAL ANJAR Pincode - 370105              </t>
  </si>
  <si>
    <t>2014032700045566'</t>
  </si>
  <si>
    <t>RATNAL ANJAR</t>
  </si>
  <si>
    <t>RAJGOR LAXMIBEN RAVINDRAPRASAD</t>
  </si>
  <si>
    <t>JEERABEN</t>
  </si>
  <si>
    <t xml:space="preserve">POST ANAND PAR City - ANANDPAR YAX Pincode - 370610              </t>
  </si>
  <si>
    <t>2014032700035123'</t>
  </si>
  <si>
    <t>ANANDPAR YAX</t>
  </si>
  <si>
    <t>MATA MITESHKUMAR SHAMJIBHAI</t>
  </si>
  <si>
    <t xml:space="preserve">BEHIND CHAMUNDA MA TEMPLE City - HIRAPAR Pincode - 370020              </t>
  </si>
  <si>
    <t>2014032700035394'</t>
  </si>
  <si>
    <t>919727612101'</t>
  </si>
  <si>
    <t>HIRAPAR</t>
  </si>
  <si>
    <t>GAGAL MULJIBHAI VIRAMBHAI</t>
  </si>
  <si>
    <t xml:space="preserve">Ahir vas City - DHORI Pincode - 370001              </t>
  </si>
  <si>
    <t>2014032700032917'</t>
  </si>
  <si>
    <t>919601824511'</t>
  </si>
  <si>
    <t>DHORI</t>
  </si>
  <si>
    <t>JADEJA PRAHLADSINH PRUTHVIRAJSINH</t>
  </si>
  <si>
    <t>TARABA</t>
  </si>
  <si>
    <t xml:space="preserve">NANI KHAKHAR City - MANDVI Pincode - 370435              </t>
  </si>
  <si>
    <t>2011032700044625'</t>
  </si>
  <si>
    <t>918141659929'</t>
  </si>
  <si>
    <t>DUNGARIYA SANGITA BHACHU</t>
  </si>
  <si>
    <t>DHANIBEN</t>
  </si>
  <si>
    <t xml:space="preserve">BHIMASAR City - BHIMASAR Pincode - 370110              </t>
  </si>
  <si>
    <t>2014032700046032'</t>
  </si>
  <si>
    <t>919978269210'</t>
  </si>
  <si>
    <t>BHIMASAR</t>
  </si>
  <si>
    <t>DARAD SAYADABANU EKBAL</t>
  </si>
  <si>
    <t xml:space="preserve">SONAWALA NAKA BAHAR RATHO FALIO City - MANDVI Pincode - 370465              </t>
  </si>
  <si>
    <t>2014032700061615'</t>
  </si>
  <si>
    <t>917567538243'</t>
  </si>
  <si>
    <t>PARMAR SHRADDHA BHUPENDRABHAI</t>
  </si>
  <si>
    <t xml:space="preserve">પરમાર શ્રધ્ધા ભુપેન્દ્રભાઈ </t>
  </si>
  <si>
    <t>PRAVINA</t>
  </si>
  <si>
    <t xml:space="preserve">NEAR SHRADDHA FLOOR MILL GALPADAR City - GANDHIDHAM Pincode - 370201              </t>
  </si>
  <si>
    <t>2017032700076107'</t>
  </si>
  <si>
    <t>918758181855'</t>
  </si>
  <si>
    <t>JODHANI SUMITRABEN RAMJI</t>
  </si>
  <si>
    <t>Gujarati</t>
  </si>
  <si>
    <t>MANJULABEN RAMJI</t>
  </si>
  <si>
    <t xml:space="preserve">swaminarayan mandir street mankuva, navavas bhuj-kutch City - mankuva Pincode - 370030              </t>
  </si>
  <si>
    <t>2017032700076115'</t>
  </si>
  <si>
    <t>918758686078'</t>
  </si>
  <si>
    <t>mankuva</t>
  </si>
  <si>
    <t>GUSAI UMA BHARATGAR</t>
  </si>
  <si>
    <t>RASILABEN</t>
  </si>
  <si>
    <t xml:space="preserve">J N V  City - DUMARA Pincode - 370490              </t>
  </si>
  <si>
    <t>2014032700063235'</t>
  </si>
  <si>
    <t>919913062552'</t>
  </si>
  <si>
    <t>DUMARA</t>
  </si>
  <si>
    <t>VAGHANI VANITA HIRJIBHAI</t>
  </si>
  <si>
    <t>વાઘાણી વનિતા હીરજીભાઈ</t>
  </si>
  <si>
    <t xml:space="preserve">KALYANPAR ROAD  JUNAVAS SUKHAPAR City - SUKHAPAR Pincode - 370040              </t>
  </si>
  <si>
    <t>2017032700076131'</t>
  </si>
  <si>
    <t>919714755665'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</si>
</sst>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11" xfId="0" pivotButton="1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0" fillId="0" borderId="11" xfId="0" pivotButton="1" applyBorder="1" applyAlignment="1">
      <alignment horizontal="center"/>
    </xf>
    <xf numFmtId="0" fontId="18" fillId="0" borderId="0" xfId="0" applyFont="1" applyBorder="1" applyAlignment="1"/>
    <xf numFmtId="0" fontId="19" fillId="33" borderId="11" xfId="0" applyFont="1" applyFill="1" applyBorder="1"/>
    <xf numFmtId="0" fontId="18" fillId="0" borderId="0" xfId="0" applyFont="1"/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0" fillId="0" borderId="12" xfId="0" pivotButton="1" applyBorder="1"/>
    <xf numFmtId="0" fontId="0" fillId="0" borderId="13" xfId="0" applyBorder="1"/>
    <xf numFmtId="0" fontId="0" fillId="0" borderId="12" xfId="0" applyBorder="1" applyAlignment="1">
      <alignment horizontal="left"/>
    </xf>
    <xf numFmtId="0" fontId="0" fillId="0" borderId="13" xfId="0" applyNumberFormat="1" applyBorder="1"/>
    <xf numFmtId="0" fontId="0" fillId="0" borderId="12" xfId="0" applyBorder="1" applyAlignment="1">
      <alignment horizontal="left" indent="1"/>
    </xf>
    <xf numFmtId="0" fontId="0" fillId="0" borderId="14" xfId="0" applyBorder="1" applyAlignment="1">
      <alignment horizontal="left"/>
    </xf>
    <xf numFmtId="0" fontId="0" fillId="0" borderId="15" xfId="0" applyNumberFormat="1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7" fontId="18" fillId="34" borderId="0" xfId="0" applyNumberFormat="1" applyFont="1" applyFill="1" applyAlignment="1">
      <alignment horizontal="left" vertical="top"/>
    </xf>
    <xf numFmtId="17" fontId="0" fillId="0" borderId="0" xfId="0" quotePrefix="1" applyNumberFormat="1" applyAlignment="1">
      <alignment vertical="top"/>
    </xf>
    <xf numFmtId="17" fontId="0" fillId="0" borderId="0" xfId="0" applyNumberFormat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[CrPrORCrPrTermWiseSampleTemplate.xlsx]College wise Topper!PivotTable1</c:name>
    <c:fmtId val="2"/>
  </c:pivotSource>
  <c:chart>
    <c:title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  <c:marker>
          <c:symbol val="none"/>
        </c:marker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  <c:marker>
          <c:symbol val="none"/>
        </c:marker>
      </c:pivotFmt>
      <c:pivotFmt>
        <c:idx val="98"/>
        <c:marker>
          <c:symbol val="none"/>
        </c:marker>
      </c:pivotFmt>
      <c:pivotFmt>
        <c:idx val="99"/>
        <c:marker>
          <c:symbol val="none"/>
        </c:marker>
      </c:pivotFmt>
      <c:pivotFmt>
        <c:idx val="100"/>
        <c:marker>
          <c:symbol val="none"/>
        </c:marker>
      </c:pivotFmt>
      <c:pivotFmt>
        <c:idx val="101"/>
        <c:marker>
          <c:symbol val="none"/>
        </c:marker>
      </c:pivotFmt>
      <c:pivotFmt>
        <c:idx val="102"/>
        <c:marker>
          <c:symbol val="none"/>
        </c:marker>
      </c:pivotFmt>
      <c:pivotFmt>
        <c:idx val="103"/>
        <c:marker>
          <c:symbol val="none"/>
        </c:marker>
      </c:pivotFmt>
      <c:pivotFmt>
        <c:idx val="104"/>
        <c:marker>
          <c:symbol val="none"/>
        </c:marker>
      </c:pivotFmt>
      <c:pivotFmt>
        <c:idx val="105"/>
        <c:marker>
          <c:symbol val="none"/>
        </c:marker>
      </c:pivotFmt>
      <c:pivotFmt>
        <c:idx val="106"/>
        <c:marker>
          <c:symbol val="none"/>
        </c:marker>
      </c:pivotFmt>
      <c:pivotFmt>
        <c:idx val="107"/>
        <c:marker>
          <c:symbol val="none"/>
        </c:marker>
      </c:pivotFmt>
      <c:pivotFmt>
        <c:idx val="108"/>
        <c:marker>
          <c:symbol val="none"/>
        </c:marker>
      </c:pivotFmt>
      <c:pivotFmt>
        <c:idx val="109"/>
        <c:marker>
          <c:symbol val="none"/>
        </c:marker>
      </c:pivotFmt>
      <c:pivotFmt>
        <c:idx val="110"/>
        <c:marker>
          <c:symbol val="none"/>
        </c:marker>
      </c:pivotFmt>
      <c:pivotFmt>
        <c:idx val="111"/>
        <c:marker>
          <c:symbol val="none"/>
        </c:marker>
      </c:pivotFmt>
      <c:pivotFmt>
        <c:idx val="112"/>
        <c:marker>
          <c:symbol val="none"/>
        </c:marker>
      </c:pivotFmt>
      <c:pivotFmt>
        <c:idx val="113"/>
        <c:marker>
          <c:symbol val="none"/>
        </c:marker>
      </c:pivotFmt>
      <c:pivotFmt>
        <c:idx val="114"/>
        <c:marker>
          <c:symbol val="none"/>
        </c:marker>
      </c:pivotFmt>
      <c:pivotFmt>
        <c:idx val="115"/>
        <c:marker>
          <c:symbol val="none"/>
        </c:marker>
      </c:pivotFmt>
      <c:pivotFmt>
        <c:idx val="116"/>
        <c:marker>
          <c:symbol val="none"/>
        </c:marker>
      </c:pivotFmt>
      <c:pivotFmt>
        <c:idx val="117"/>
        <c:marker>
          <c:symbol val="none"/>
        </c:marker>
      </c:pivotFmt>
      <c:pivotFmt>
        <c:idx val="118"/>
        <c:marker>
          <c:symbol val="none"/>
        </c:marker>
      </c:pivotFmt>
      <c:pivotFmt>
        <c:idx val="119"/>
        <c:marker>
          <c:symbol val="none"/>
        </c:marker>
      </c:pivotFmt>
      <c:pivotFmt>
        <c:idx val="120"/>
        <c:marker>
          <c:symbol val="none"/>
        </c:marker>
      </c:pivotFmt>
      <c:pivotFmt>
        <c:idx val="121"/>
        <c:marker>
          <c:symbol val="none"/>
        </c:marker>
      </c:pivotFmt>
      <c:pivotFmt>
        <c:idx val="122"/>
        <c:marker>
          <c:symbol val="none"/>
        </c:marker>
      </c:pivotFmt>
      <c:pivotFmt>
        <c:idx val="123"/>
        <c:marker>
          <c:symbol val="none"/>
        </c:marker>
      </c:pivotFmt>
      <c:pivotFmt>
        <c:idx val="124"/>
        <c:marker>
          <c:symbol val="none"/>
        </c:marker>
      </c:pivotFmt>
      <c:pivotFmt>
        <c:idx val="125"/>
        <c:marker>
          <c:symbol val="none"/>
        </c:marker>
      </c:pivotFmt>
      <c:pivotFmt>
        <c:idx val="126"/>
        <c:marker>
          <c:symbol val="none"/>
        </c:marker>
      </c:pivotFmt>
      <c:pivotFmt>
        <c:idx val="127"/>
        <c:marker>
          <c:symbol val="none"/>
        </c:marker>
      </c:pivotFmt>
      <c:pivotFmt>
        <c:idx val="128"/>
        <c:marker>
          <c:symbol val="none"/>
        </c:marker>
      </c:pivotFmt>
      <c:pivotFmt>
        <c:idx val="129"/>
        <c:marker>
          <c:symbol val="none"/>
        </c:marker>
      </c:pivotFmt>
      <c:pivotFmt>
        <c:idx val="130"/>
        <c:marker>
          <c:symbol val="none"/>
        </c:marker>
      </c:pivotFmt>
      <c:pivotFmt>
        <c:idx val="131"/>
        <c:marker>
          <c:symbol val="none"/>
        </c:marker>
      </c:pivotFmt>
      <c:pivotFmt>
        <c:idx val="132"/>
        <c:marker>
          <c:symbol val="none"/>
        </c:marker>
      </c:pivotFmt>
      <c:pivotFmt>
        <c:idx val="133"/>
        <c:marker>
          <c:symbol val="none"/>
        </c:marker>
      </c:pivotFmt>
      <c:pivotFmt>
        <c:idx val="134"/>
        <c:marker>
          <c:symbol val="none"/>
        </c:marker>
      </c:pivotFmt>
      <c:pivotFmt>
        <c:idx val="135"/>
        <c:marker>
          <c:symbol val="none"/>
        </c:marker>
      </c:pivotFmt>
      <c:pivotFmt>
        <c:idx val="136"/>
        <c:marker>
          <c:symbol val="none"/>
        </c:marker>
      </c:pivotFmt>
      <c:pivotFmt>
        <c:idx val="137"/>
        <c:marker>
          <c:symbol val="none"/>
        </c:marker>
      </c:pivotFmt>
      <c:pivotFmt>
        <c:idx val="138"/>
        <c:marker>
          <c:symbol val="none"/>
        </c:marker>
      </c:pivotFmt>
      <c:pivotFmt>
        <c:idx val="139"/>
        <c:marker>
          <c:symbol val="none"/>
        </c:marker>
      </c:pivotFmt>
      <c:pivotFmt>
        <c:idx val="140"/>
        <c:marker>
          <c:symbol val="none"/>
        </c:marker>
      </c:pivotFmt>
      <c:pivotFmt>
        <c:idx val="141"/>
        <c:marker>
          <c:symbol val="none"/>
        </c:marker>
      </c:pivotFmt>
      <c:pivotFmt>
        <c:idx val="142"/>
        <c:marker>
          <c:symbol val="none"/>
        </c:marker>
      </c:pivotFmt>
      <c:pivotFmt>
        <c:idx val="143"/>
        <c:marker>
          <c:symbol val="none"/>
        </c:marker>
      </c:pivotFmt>
      <c:pivotFmt>
        <c:idx val="144"/>
        <c:marker>
          <c:symbol val="none"/>
        </c:marker>
      </c:pivotFmt>
      <c:pivotFmt>
        <c:idx val="145"/>
        <c:marker>
          <c:symbol val="none"/>
        </c:marker>
      </c:pivotFmt>
      <c:pivotFmt>
        <c:idx val="146"/>
        <c:marker>
          <c:symbol val="none"/>
        </c:marker>
      </c:pivotFmt>
      <c:pivotFmt>
        <c:idx val="147"/>
        <c:marker>
          <c:symbol val="none"/>
        </c:marker>
      </c:pivotFmt>
      <c:pivotFmt>
        <c:idx val="148"/>
        <c:marker>
          <c:symbol val="none"/>
        </c:marker>
      </c:pivotFmt>
      <c:pivotFmt>
        <c:idx val="149"/>
        <c:marker>
          <c:symbol val="none"/>
        </c:marker>
      </c:pivotFmt>
      <c:pivotFmt>
        <c:idx val="150"/>
        <c:marker>
          <c:symbol val="none"/>
        </c:marker>
      </c:pivotFmt>
      <c:pivotFmt>
        <c:idx val="151"/>
        <c:marker>
          <c:symbol val="none"/>
        </c:marker>
      </c:pivotFmt>
      <c:pivotFmt>
        <c:idx val="152"/>
        <c:marker>
          <c:symbol val="none"/>
        </c:marker>
      </c:pivotFmt>
      <c:pivotFmt>
        <c:idx val="153"/>
        <c:marker>
          <c:symbol val="none"/>
        </c:marker>
      </c:pivotFmt>
      <c:pivotFmt>
        <c:idx val="154"/>
        <c:marker>
          <c:symbol val="none"/>
        </c:marker>
      </c:pivotFmt>
      <c:pivotFmt>
        <c:idx val="155"/>
        <c:marker>
          <c:symbol val="none"/>
        </c:marker>
      </c:pivotFmt>
      <c:pivotFmt>
        <c:idx val="156"/>
        <c:marker>
          <c:symbol val="none"/>
        </c:marker>
      </c:pivotFmt>
      <c:pivotFmt>
        <c:idx val="157"/>
        <c:marker>
          <c:symbol val="none"/>
        </c:marker>
      </c:pivotFmt>
      <c:pivotFmt>
        <c:idx val="158"/>
        <c:marker>
          <c:symbol val="none"/>
        </c:marker>
      </c:pivotFmt>
      <c:pivotFmt>
        <c:idx val="159"/>
        <c:marker>
          <c:symbol val="none"/>
        </c:marker>
      </c:pivotFmt>
      <c:pivotFmt>
        <c:idx val="160"/>
        <c:marker>
          <c:symbol val="none"/>
        </c:marker>
      </c:pivotFmt>
      <c:pivotFmt>
        <c:idx val="161"/>
        <c:marker>
          <c:symbol val="none"/>
        </c:marker>
      </c:pivotFmt>
      <c:pivotFmt>
        <c:idx val="162"/>
        <c:marker>
          <c:symbol val="none"/>
        </c:marker>
      </c:pivotFmt>
      <c:pivotFmt>
        <c:idx val="163"/>
        <c:marker>
          <c:symbol val="none"/>
        </c:marker>
      </c:pivotFmt>
      <c:pivotFmt>
        <c:idx val="164"/>
        <c:marker>
          <c:symbol val="none"/>
        </c:marker>
      </c:pivotFmt>
      <c:pivotFmt>
        <c:idx val="165"/>
        <c:marker>
          <c:symbol val="none"/>
        </c:marker>
      </c:pivotFmt>
      <c:pivotFmt>
        <c:idx val="166"/>
        <c:marker>
          <c:symbol val="none"/>
        </c:marker>
      </c:pivotFmt>
      <c:pivotFmt>
        <c:idx val="167"/>
        <c:marker>
          <c:symbol val="none"/>
        </c:marker>
      </c:pivotFmt>
      <c:pivotFmt>
        <c:idx val="168"/>
        <c:marker>
          <c:symbol val="none"/>
        </c:marker>
      </c:pivotFmt>
      <c:pivotFmt>
        <c:idx val="169"/>
        <c:marker>
          <c:symbol val="none"/>
        </c:marker>
      </c:pivotFmt>
      <c:pivotFmt>
        <c:idx val="170"/>
        <c:marker>
          <c:symbol val="none"/>
        </c:marker>
      </c:pivotFmt>
      <c:pivotFmt>
        <c:idx val="171"/>
        <c:marker>
          <c:symbol val="none"/>
        </c:marker>
      </c:pivotFmt>
      <c:pivotFmt>
        <c:idx val="172"/>
        <c:marker>
          <c:symbol val="none"/>
        </c:marker>
      </c:pivotFmt>
      <c:pivotFmt>
        <c:idx val="173"/>
        <c:marker>
          <c:symbol val="none"/>
        </c:marker>
      </c:pivotFmt>
      <c:pivotFmt>
        <c:idx val="174"/>
        <c:marker>
          <c:symbol val="none"/>
        </c:marker>
      </c:pivotFmt>
      <c:pivotFmt>
        <c:idx val="175"/>
        <c:marker>
          <c:symbol val="none"/>
        </c:marker>
      </c:pivotFmt>
      <c:pivotFmt>
        <c:idx val="176"/>
        <c:marker>
          <c:symbol val="none"/>
        </c:marker>
      </c:pivotFmt>
      <c:pivotFmt>
        <c:idx val="177"/>
        <c:marker>
          <c:symbol val="none"/>
        </c:marker>
      </c:pivotFmt>
      <c:pivotFmt>
        <c:idx val="178"/>
        <c:marker>
          <c:symbol val="none"/>
        </c:marker>
      </c:pivotFmt>
      <c:pivotFmt>
        <c:idx val="179"/>
        <c:marker>
          <c:symbol val="none"/>
        </c:marker>
      </c:pivotFmt>
      <c:pivotFmt>
        <c:idx val="180"/>
        <c:marker>
          <c:symbol val="none"/>
        </c:marker>
      </c:pivotFmt>
      <c:pivotFmt>
        <c:idx val="181"/>
        <c:marker>
          <c:symbol val="none"/>
        </c:marker>
      </c:pivotFmt>
      <c:pivotFmt>
        <c:idx val="182"/>
        <c:marker>
          <c:symbol val="none"/>
        </c:marker>
      </c:pivotFmt>
      <c:pivotFmt>
        <c:idx val="183"/>
        <c:marker>
          <c:symbol val="none"/>
        </c:marker>
      </c:pivotFmt>
      <c:pivotFmt>
        <c:idx val="184"/>
        <c:marker>
          <c:symbol val="none"/>
        </c:marker>
      </c:pivotFmt>
      <c:pivotFmt>
        <c:idx val="185"/>
        <c:marker>
          <c:symbol val="none"/>
        </c:marker>
      </c:pivotFmt>
      <c:pivotFmt>
        <c:idx val="186"/>
        <c:marker>
          <c:symbol val="none"/>
        </c:marker>
      </c:pivotFmt>
      <c:pivotFmt>
        <c:idx val="187"/>
        <c:marker>
          <c:symbol val="none"/>
        </c:marker>
      </c:pivotFmt>
      <c:pivotFmt>
        <c:idx val="188"/>
        <c:marker>
          <c:symbol val="none"/>
        </c:marker>
      </c:pivotFmt>
      <c:pivotFmt>
        <c:idx val="189"/>
        <c:marker>
          <c:symbol val="none"/>
        </c:marker>
      </c:pivotFmt>
      <c:pivotFmt>
        <c:idx val="190"/>
        <c:marker>
          <c:symbol val="none"/>
        </c:marker>
      </c:pivotFmt>
      <c:pivotFmt>
        <c:idx val="191"/>
        <c:marker>
          <c:symbol val="none"/>
        </c:marker>
      </c:pivotFmt>
      <c:pivotFmt>
        <c:idx val="192"/>
        <c:marker>
          <c:symbol val="none"/>
        </c:marker>
      </c:pivotFmt>
      <c:pivotFmt>
        <c:idx val="193"/>
        <c:marker>
          <c:symbol val="none"/>
        </c:marker>
      </c:pivotFmt>
      <c:pivotFmt>
        <c:idx val="194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'College wise Topper'!$B$3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'College wise Topper'!$A$4:$A$56</c:f>
              <c:multiLvlStrCache>
                <c:ptCount val="49"/>
                <c:lvl>
                  <c:pt idx="0">
                    <c:v>(blank)</c:v>
                  </c:pt>
                  <c:pt idx="1">
                    <c:v>CHAUHAN JIGNESHKUMAR SHIVABHAI</c:v>
                  </c:pt>
                  <c:pt idx="2">
                    <c:v>CHAUDHARI JAYSHRI SAVABHAI</c:v>
                  </c:pt>
                  <c:pt idx="3">
                    <c:v>CHHANGA NAVIN NARAN</c:v>
                  </c:pt>
                  <c:pt idx="4">
                    <c:v>BHAGAT SANDHYABEN SHIVSHANKAR</c:v>
                  </c:pt>
                  <c:pt idx="5">
                    <c:v>DEVATKA DIVYATA PRAVIVKUMAR</c:v>
                  </c:pt>
                  <c:pt idx="6">
                    <c:v>RAJA ALTAFHUSAIN SIDIK</c:v>
                  </c:pt>
                  <c:pt idx="7">
                    <c:v>MARAND JAYESHKUMAR BABUBHAI</c:v>
                  </c:pt>
                  <c:pt idx="8">
                    <c:v>VAGHAMSHI SHEETAL DHANJI</c:v>
                  </c:pt>
                  <c:pt idx="9">
                    <c:v>KOLI MAVJI BABUBHAI</c:v>
                  </c:pt>
                  <c:pt idx="10">
                    <c:v>VAJA KOMAL ASHOKBHAI</c:v>
                  </c:pt>
                  <c:pt idx="11">
                    <c:v>SEN DEEPIKA SHYAM PRAKASH</c:v>
                  </c:pt>
                  <c:pt idx="12">
                    <c:v>SOMESHVAR SHIVANGI KANTILALBHAI</c:v>
                  </c:pt>
                  <c:pt idx="13">
                    <c:v>SINGADIYA PUSHPABEN MADANJI</c:v>
                  </c:pt>
                  <c:pt idx="14">
                    <c:v>KHOKHAR PARVATI GOPAL</c:v>
                  </c:pt>
                  <c:pt idx="15">
                    <c:v>KUSHWAH ARCHANA SHERSINGH</c:v>
                  </c:pt>
                  <c:pt idx="16">
                    <c:v>PRAJAPATI KOMAL RAMNIKLAL</c:v>
                  </c:pt>
                  <c:pt idx="17">
                    <c:v>VEGAD KUNJAL HIMATLAL</c:v>
                  </c:pt>
                  <c:pt idx="18">
                    <c:v>THACKAR DIVYA ASHVINBHAI</c:v>
                  </c:pt>
                  <c:pt idx="19">
                    <c:v>JETHAVA PRIYABEN RAJENDRABHAI</c:v>
                  </c:pt>
                  <c:pt idx="20">
                    <c:v>BAROT JAGRUTI VIJAYBHAI</c:v>
                  </c:pt>
                  <c:pt idx="21">
                    <c:v>CHAVDA KAJAL BHARATBHAI</c:v>
                  </c:pt>
                  <c:pt idx="22">
                    <c:v>GUNSAI ARVINDGAR RAMESGAR</c:v>
                  </c:pt>
                  <c:pt idx="23">
                    <c:v>SORTHIYA HETAL MAHESHBHAI</c:v>
                  </c:pt>
                  <c:pt idx="24">
                    <c:v>HIRA PAYAL PRATAPKUMAR</c:v>
                  </c:pt>
                  <c:pt idx="25">
                    <c:v>SHARMA SANTOSH SHIVSHANKAR</c:v>
                  </c:pt>
                  <c:pt idx="26">
                    <c:v>SHARMA NANDANI SATBIRSINGH</c:v>
                  </c:pt>
                  <c:pt idx="27">
                    <c:v>JARU KAVITA SAMANT GANGA</c:v>
                  </c:pt>
                  <c:pt idx="28">
                    <c:v>RABARI BHARABHAI ASHA</c:v>
                  </c:pt>
                  <c:pt idx="29">
                    <c:v>JADEJA  ASHWINSINH  JORUBHA</c:v>
                  </c:pt>
                  <c:pt idx="30">
                    <c:v>DUNGARIYA SANGITA BHACHU</c:v>
                  </c:pt>
                  <c:pt idx="31">
                    <c:v>DARAD SAYADABANU EKBAL</c:v>
                  </c:pt>
                  <c:pt idx="32">
                    <c:v>GUSAI UMA BHARATGAR</c:v>
                  </c:pt>
                  <c:pt idx="33">
                    <c:v>GAGAL MULJIBHAI VIRAMBHAI</c:v>
                  </c:pt>
                  <c:pt idx="34">
                    <c:v>SANJOT DAXABEN BHIMJI</c:v>
                  </c:pt>
                  <c:pt idx="35">
                    <c:v>JOSHI KAJAL  VIJAY</c:v>
                  </c:pt>
                  <c:pt idx="36">
                    <c:v>BHANDERI ANJANA RAVJIBHAI</c:v>
                  </c:pt>
                  <c:pt idx="37">
                    <c:v>PARMAR SHRADDHA BHUPENDRABHAI</c:v>
                  </c:pt>
                  <c:pt idx="38">
                    <c:v>JODHANI SUMITRABEN RAMJI</c:v>
                  </c:pt>
                  <c:pt idx="39">
                    <c:v>MATA MITESHKUMAR SHAMJIBHAI</c:v>
                  </c:pt>
                  <c:pt idx="40">
                    <c:v>VAGHANI VANITA HIRJIBHAI</c:v>
                  </c:pt>
                  <c:pt idx="41">
                    <c:v>KERAI ANISHABEN DHANJI</c:v>
                  </c:pt>
                  <c:pt idx="42">
                    <c:v>RAJGOR LAXMIBEN RAVINDRAPRASAD</c:v>
                  </c:pt>
                  <c:pt idx="43">
                    <c:v>GADHAVI HANSA DESAR</c:v>
                  </c:pt>
                  <c:pt idx="44">
                    <c:v>VARSANI ANJANABAHEN ARVIND</c:v>
                  </c:pt>
                  <c:pt idx="45">
                    <c:v>SHIYANI JAYSHREE MEGHJI</c:v>
                  </c:pt>
                  <c:pt idx="46">
                    <c:v>MOTA BHOOMIKA MUKESHBHAI</c:v>
                  </c:pt>
                  <c:pt idx="47">
                    <c:v>JOSHI ARCHANABEN BHAVESHKUMAR</c:v>
                  </c:pt>
                  <c:pt idx="48">
                    <c:v>JADEJA PRAHLADSINH PRUTHVIRAJSINH</c:v>
                  </c:pt>
                </c:lvl>
                <c:lvl>
                  <c:pt idx="0">
                    <c:v>(blank)</c:v>
                  </c:pt>
                  <c:pt idx="1">
                    <c:v>2</c:v>
                  </c:pt>
                  <c:pt idx="27">
                    <c:v>UD04</c:v>
                  </c:pt>
                </c:lvl>
              </c:multiLvlStrCache>
            </c:multiLvlStrRef>
          </c:cat>
          <c:val>
            <c:numRef>
              <c:f>'College wise Topper'!$B$4:$B$56</c:f>
              <c:numCache>
                <c:formatCode>General</c:formatCode>
                <c:ptCount val="49"/>
                <c:pt idx="1">
                  <c:v>4300</c:v>
                </c:pt>
                <c:pt idx="2">
                  <c:v>2472</c:v>
                </c:pt>
                <c:pt idx="3">
                  <c:v>2408</c:v>
                </c:pt>
                <c:pt idx="4">
                  <c:v>2254</c:v>
                </c:pt>
                <c:pt idx="5">
                  <c:v>2192</c:v>
                </c:pt>
                <c:pt idx="6">
                  <c:v>1381</c:v>
                </c:pt>
                <c:pt idx="7">
                  <c:v>1342</c:v>
                </c:pt>
                <c:pt idx="8">
                  <c:v>1319</c:v>
                </c:pt>
                <c:pt idx="9">
                  <c:v>1311</c:v>
                </c:pt>
                <c:pt idx="10">
                  <c:v>1296</c:v>
                </c:pt>
                <c:pt idx="11">
                  <c:v>1274</c:v>
                </c:pt>
                <c:pt idx="12">
                  <c:v>1273</c:v>
                </c:pt>
                <c:pt idx="13">
                  <c:v>1269</c:v>
                </c:pt>
                <c:pt idx="14">
                  <c:v>1260</c:v>
                </c:pt>
                <c:pt idx="15">
                  <c:v>1234</c:v>
                </c:pt>
                <c:pt idx="16">
                  <c:v>1228</c:v>
                </c:pt>
                <c:pt idx="17">
                  <c:v>1224</c:v>
                </c:pt>
                <c:pt idx="18">
                  <c:v>1183</c:v>
                </c:pt>
                <c:pt idx="19">
                  <c:v>1174</c:v>
                </c:pt>
                <c:pt idx="20">
                  <c:v>1113</c:v>
                </c:pt>
                <c:pt idx="21">
                  <c:v>1105</c:v>
                </c:pt>
                <c:pt idx="22">
                  <c:v>1073</c:v>
                </c:pt>
                <c:pt idx="23">
                  <c:v>962</c:v>
                </c:pt>
                <c:pt idx="24">
                  <c:v>940</c:v>
                </c:pt>
                <c:pt idx="25">
                  <c:v>920</c:v>
                </c:pt>
                <c:pt idx="26">
                  <c:v>868</c:v>
                </c:pt>
                <c:pt idx="27">
                  <c:v>2178</c:v>
                </c:pt>
                <c:pt idx="28">
                  <c:v>2160</c:v>
                </c:pt>
                <c:pt idx="29">
                  <c:v>2098</c:v>
                </c:pt>
                <c:pt idx="30">
                  <c:v>1464</c:v>
                </c:pt>
                <c:pt idx="31">
                  <c:v>1445</c:v>
                </c:pt>
                <c:pt idx="32">
                  <c:v>1396</c:v>
                </c:pt>
                <c:pt idx="33">
                  <c:v>1384</c:v>
                </c:pt>
                <c:pt idx="34">
                  <c:v>1382</c:v>
                </c:pt>
                <c:pt idx="35">
                  <c:v>1354</c:v>
                </c:pt>
                <c:pt idx="36">
                  <c:v>1344</c:v>
                </c:pt>
                <c:pt idx="37">
                  <c:v>1323</c:v>
                </c:pt>
                <c:pt idx="38">
                  <c:v>1290</c:v>
                </c:pt>
                <c:pt idx="39">
                  <c:v>1289</c:v>
                </c:pt>
                <c:pt idx="40">
                  <c:v>1280</c:v>
                </c:pt>
                <c:pt idx="41">
                  <c:v>1267</c:v>
                </c:pt>
                <c:pt idx="42">
                  <c:v>1262</c:v>
                </c:pt>
                <c:pt idx="43">
                  <c:v>1250</c:v>
                </c:pt>
                <c:pt idx="44">
                  <c:v>1249</c:v>
                </c:pt>
                <c:pt idx="45">
                  <c:v>1240</c:v>
                </c:pt>
                <c:pt idx="46">
                  <c:v>1147</c:v>
                </c:pt>
                <c:pt idx="47">
                  <c:v>1146</c:v>
                </c:pt>
                <c:pt idx="48">
                  <c:v>982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2407280"/>
        <c:axId val="1712404016"/>
      </c:barChart>
      <c:catAx>
        <c:axId val="1712407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12404016"/>
        <c:crosses val="autoZero"/>
        <c:auto val="1"/>
        <c:lblAlgn val="ctr"/>
        <c:lblOffset val="100"/>
        <c:noMultiLvlLbl val="0"/>
      </c:catAx>
      <c:valAx>
        <c:axId val="171240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2407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[CrPrORCrPrTermWiseSampleTemplate.xlsx]Category wise gender wise!PivotTable2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'Category wise gender wise'!$B$3:$B$5</c:f>
              <c:strCache>
                <c:ptCount val="1"/>
                <c:pt idx="0">
                  <c:v>Female - FAIL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wise'!$B$6:$B$10</c:f>
              <c:numCache>
                <c:formatCode>General</c:formatCode>
                <c:ptCount val="4"/>
                <c:pt idx="1">
                  <c:v>5</c:v>
                </c:pt>
                <c:pt idx="3">
                  <c:v>2</c:v>
                </c:pt>
              </c:numCache>
            </c:numRef>
          </c:val>
        </c:ser>
        <c:ser>
          <c:idx val="1"/>
          <c:order val="1"/>
          <c:tx>
            <c:strRef>
              <c:f>'Category wise gender wise'!$C$3:$C$5</c:f>
              <c:strCache>
                <c:ptCount val="1"/>
                <c:pt idx="0">
                  <c:v>Female - PASS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wise'!$C$6:$C$10</c:f>
              <c:numCache>
                <c:formatCode>General</c:formatCode>
                <c:ptCount val="4"/>
                <c:pt idx="0">
                  <c:v>3</c:v>
                </c:pt>
                <c:pt idx="1">
                  <c:v>18</c:v>
                </c:pt>
                <c:pt idx="3">
                  <c:v>13</c:v>
                </c:pt>
              </c:numCache>
            </c:numRef>
          </c:val>
        </c:ser>
        <c:ser>
          <c:idx val="2"/>
          <c:order val="2"/>
          <c:tx>
            <c:strRef>
              <c:f>'Category wise gender wise'!$E$3:$E$5</c:f>
              <c:strCache>
                <c:ptCount val="1"/>
                <c:pt idx="0">
                  <c:v>Male - FAIL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wise'!$E$6:$E$10</c:f>
              <c:numCache>
                <c:formatCode>General</c:formatCode>
                <c:ptCount val="4"/>
                <c:pt idx="1">
                  <c:v>3</c:v>
                </c:pt>
                <c:pt idx="3">
                  <c:v>2</c:v>
                </c:pt>
              </c:numCache>
            </c:numRef>
          </c:val>
        </c:ser>
        <c:ser>
          <c:idx val="3"/>
          <c:order val="3"/>
          <c:tx>
            <c:strRef>
              <c:f>'Category wise gender wise'!$F$3:$F$5</c:f>
              <c:strCache>
                <c:ptCount val="1"/>
                <c:pt idx="0">
                  <c:v>Male - PASS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wise'!$F$6:$F$10</c:f>
              <c:numCache>
                <c:formatCode>General</c:formatCode>
                <c:ptCount val="4"/>
                <c:pt idx="0">
                  <c:v>4</c:v>
                </c:pt>
                <c:pt idx="1">
                  <c:v>1</c:v>
                </c:pt>
                <c:pt idx="3">
                  <c:v>7</c:v>
                </c:pt>
              </c:numCache>
            </c:numRef>
          </c:val>
        </c:ser>
        <c:ser>
          <c:idx val="4"/>
          <c:order val="4"/>
          <c:tx>
            <c:strRef>
              <c:f>'Category wise gender wise'!$H$3:$H$5</c:f>
              <c:strCache>
                <c:ptCount val="1"/>
                <c:pt idx="0">
                  <c:v>(blank) - (blank)</c:v>
                </c:pt>
              </c:strCache>
            </c:strRef>
          </c:tx>
          <c:invertIfNegative val="0"/>
          <c:cat>
            <c:strRef>
              <c:f>'Category wise gender wise'!$A$6:$A$10</c:f>
              <c:strCache>
                <c:ptCount val="4"/>
                <c:pt idx="0">
                  <c:v>SC</c:v>
                </c:pt>
                <c:pt idx="1">
                  <c:v>Open</c:v>
                </c:pt>
                <c:pt idx="2">
                  <c:v>(blank)</c:v>
                </c:pt>
                <c:pt idx="3">
                  <c:v>OBC-SEBC</c:v>
                </c:pt>
              </c:strCache>
            </c:strRef>
          </c:cat>
          <c:val>
            <c:numRef>
              <c:f>'Category wise gender wise'!$H$6:$H$10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2400208"/>
        <c:axId val="1712400752"/>
      </c:barChart>
      <c:catAx>
        <c:axId val="1712400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12400752"/>
        <c:crosses val="autoZero"/>
        <c:auto val="1"/>
        <c:lblAlgn val="ctr"/>
        <c:lblOffset val="100"/>
        <c:noMultiLvlLbl val="0"/>
      </c:catAx>
      <c:valAx>
        <c:axId val="1712400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2400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[CrPrORCrPrTermWiseSampleTemplate.xlsx]Gender Wise !PivotTable3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'Gender Wise '!$B$2:$B$3</c:f>
              <c:strCache>
                <c:ptCount val="1"/>
                <c:pt idx="0">
                  <c:v>FAIL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'!$B$4:$B$7</c:f>
              <c:numCache>
                <c:formatCode>General</c:formatCode>
                <c:ptCount val="3"/>
                <c:pt idx="0">
                  <c:v>7</c:v>
                </c:pt>
                <c:pt idx="1">
                  <c:v>5</c:v>
                </c:pt>
              </c:numCache>
            </c:numRef>
          </c:val>
        </c:ser>
        <c:ser>
          <c:idx val="1"/>
          <c:order val="1"/>
          <c:tx>
            <c:strRef>
              <c:f>'Gender Wise '!$C$2:$C$3</c:f>
              <c:strCache>
                <c:ptCount val="1"/>
                <c:pt idx="0">
                  <c:v>PASS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'!$C$4:$C$7</c:f>
              <c:numCache>
                <c:formatCode>General</c:formatCode>
                <c:ptCount val="3"/>
                <c:pt idx="0">
                  <c:v>34</c:v>
                </c:pt>
                <c:pt idx="1">
                  <c:v>12</c:v>
                </c:pt>
              </c:numCache>
            </c:numRef>
          </c:val>
        </c:ser>
        <c:ser>
          <c:idx val="2"/>
          <c:order val="2"/>
          <c:tx>
            <c:strRef>
              <c:f>'Gender Wise '!$D$2:$D$3</c:f>
              <c:strCache>
                <c:ptCount val="1"/>
                <c:pt idx="0">
                  <c:v>(blank)</c:v>
                </c:pt>
              </c:strCache>
            </c:strRef>
          </c:tx>
          <c:invertIfNegative val="0"/>
          <c:cat>
            <c:strRef>
              <c:f>'Gender Wise '!$A$4:$A$7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(blank)</c:v>
                </c:pt>
              </c:strCache>
            </c:strRef>
          </c:cat>
          <c:val>
            <c:numRef>
              <c:f>'Gender Wise '!$D$4:$D$7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2402928"/>
        <c:axId val="1712402384"/>
      </c:barChart>
      <c:catAx>
        <c:axId val="1712402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12402384"/>
        <c:crosses val="autoZero"/>
        <c:auto val="1"/>
        <c:lblAlgn val="ctr"/>
        <c:lblOffset val="100"/>
        <c:noMultiLvlLbl val="0"/>
      </c:catAx>
      <c:valAx>
        <c:axId val="1712402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2402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12</xdr:row>
      <xdr:rowOff>76200</xdr:rowOff>
    </xdr:from>
    <xdr:to>
      <xdr:col>9</xdr:col>
      <xdr:colOff>723899</xdr:colOff>
      <xdr:row>28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190499</xdr:rowOff>
    </xdr:from>
    <xdr:to>
      <xdr:col>9</xdr:col>
      <xdr:colOff>590550</xdr:colOff>
      <xdr:row>29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9</xdr:row>
      <xdr:rowOff>180975</xdr:rowOff>
    </xdr:from>
    <xdr:to>
      <xdr:col>6</xdr:col>
      <xdr:colOff>257175</xdr:colOff>
      <xdr:row>24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ral" refreshedDate="45481.546857407404" createdVersion="3" refreshedVersion="5" minRefreshableVersion="3" recordCount="59">
  <cacheSource type="worksheet">
    <worksheetSource ref="A4:Y281" sheet="Table"/>
  </cacheSource>
  <cacheFields count="25">
    <cacheField name="EVENT" numFmtId="0">
      <sharedItems containsNonDate="0" containsDate="1" containsString="0" containsBlank="1" minDate="2019-04-01T00:00:00" maxDate="2019-04-02T00:00:00"/>
    </cacheField>
    <cacheField name="Course FULL Name" numFmtId="0">
      <sharedItems containsBlank="1"/>
    </cacheField>
    <cacheField name="Course Part Name" numFmtId="0">
      <sharedItems containsBlank="1"/>
    </cacheField>
    <cacheField name="Course Part Abbrevation" numFmtId="0">
      <sharedItems containsBlank="1"/>
    </cacheField>
    <cacheField name="Course Code" numFmtId="0">
      <sharedItems containsBlank="1"/>
    </cacheField>
    <cacheField name="Regional Center Code" numFmtId="0">
      <sharedItems containsBlank="1"/>
    </cacheField>
    <cacheField name="Regional Center Name" numFmtId="0">
      <sharedItems containsBlank="1"/>
    </cacheField>
    <cacheField name="Name OF Student" numFmtId="0">
      <sharedItems containsBlank="1" count="348">
        <s v="DEVATKA DIVYATA PRAVIVKUMAR"/>
        <s v="BHAGAT SANDHYABEN SHIVSHANKAR"/>
        <s v="CHAUDHARI JAYSHRI SAVABHAI"/>
        <s v="CHAUHAN JIGNESHKUMAR SHIVABHAI"/>
        <s v="CHHANGA NAVIN NARAN"/>
        <s v="RAJA ALTAFHUSAIN SIDIK"/>
        <s v="KUSHWAH ARCHANA SHERSINGH"/>
        <s v="GUNSAI ARVINDGAR RAMESGAR"/>
        <s v="SEN DEEPIKA SHYAM PRAKASH"/>
        <s v="THACKAR DIVYA ASHVINBHAI"/>
        <s v="SORTHIYA HETAL MAHESHBHAI"/>
        <s v="BAROT JAGRUTI VIJAYBHAI"/>
        <s v="MARAND JAYESHKUMAR BABUBHAI"/>
        <s v="CHAVDA KAJAL BHARATBHAI"/>
        <s v="PRAJAPATI KOMAL RAMNIKLAL"/>
        <s v="VAJA KOMAL ASHOKBHAI"/>
        <s v="VEGAD KUNJAL HIMATLAL"/>
        <s v="KOLI MAVJI BABUBHAI"/>
        <s v="SHARMA NANDANI SATBIRSINGH"/>
        <s v="KHOKHAR PARVATI GOPAL"/>
        <s v="JETHAVA PRIYABEN RAJENDRABHAI"/>
        <s v="SINGADIYA PUSHPABEN MADANJI"/>
        <s v="SHARMA SANTOSH SHIVSHANKAR"/>
        <s v="VAGHAMSHI SHEETAL DHANJI"/>
        <s v="SOMESHVAR SHIVANGI KANTILALBHAI"/>
        <s v="HIRA PAYAL PRATAPKUMAR"/>
        <s v="JADEJA  ASHWINSINH  JORUBHA"/>
        <s v="RABARI BHARABHAI ASHA"/>
        <s v="KERAI ANISHABEN DHANJI"/>
        <s v="BHANDERI ANJANA RAVJIBHAI"/>
        <s v="VARSANI ANJANABAHEN ARVIND"/>
        <s v="JOSHI ARCHANABEN BHAVESHKUMAR"/>
        <s v="MOTA BHOOMIKA MUKESHBHAI"/>
        <s v="SANJOT DAXABEN BHIMJI"/>
        <s v="GADHAVI HANSA DESAR"/>
        <s v="SHIYANI JAYSHREE MEGHJI"/>
        <s v="JOSHI KAJAL  VIJAY"/>
        <s v="JARU KAVITA SAMANT GANGA"/>
        <s v="RAJGOR LAXMIBEN RAVINDRAPRASAD"/>
        <s v="MATA MITESHKUMAR SHAMJIBHAI"/>
        <s v="GAGAL MULJIBHAI VIRAMBHAI"/>
        <s v="JADEJA PRAHLADSINH PRUTHVIRAJSINH"/>
        <s v="DUNGARIYA SANGITA BHACHU"/>
        <s v="DARAD SAYADABANU EKBAL"/>
        <s v="PARMAR SHRADDHA BHUPENDRABHAI"/>
        <s v="JODHANI SUMITRABEN RAMJI"/>
        <s v="GUSAI UMA BHARATGAR"/>
        <s v="VAGHANI VANITA HIRJIBHAI"/>
        <m/>
        <s v="DESHMUKH AMOL DATTATRAY" u="1"/>
        <s v="MORE PANDURANG TUKARAM" u="1"/>
        <s v="KADINGAL PRADIP BALARAJ" u="1"/>
        <s v="VARRAM YAMUNA VASUDEV" u="1"/>
        <s v="KULKARNI SHRIUMA PANDURANG" u="1"/>
        <s v="MAKANDAR ATUL AMIN" u="1"/>
        <s v="KAKADE PRIYA MOHAN" u="1"/>
        <s v="MANE ARVIND PANDIT" u="1"/>
        <s v="KULKARNI SHRIRENUKA PANDURANG" u="1"/>
        <s v="GHUMARE JYOTI RAVINDRA" u="1"/>
        <s v="KOLPYAK SAVITA VINOD" u="1"/>
        <s v="ASHTAGI SANTOSH BASAVRAJ" u="1"/>
        <s v="SHIRASKAR RAHUL MACHINDRA" u="1"/>
        <s v="GAJJAM PRADIP DATTATRAYA" u="1"/>
        <s v="MEHTA MAYUR DEVCHAND" u="1"/>
        <s v="KATKAR VINOD KHANDU" u="1"/>
        <s v="KYAMA SHRINIWAS RAJU" u="1"/>
        <s v="DANKE GOURI ARVIND" u="1"/>
        <s v="ANDHARE RUPESH RAJESH" u="1"/>
        <s v="SANGEPAG RATNAKAR SUDHAKAR" u="1"/>
        <s v="PATIL SHRIKANT BABURAO" u="1"/>
        <s v="MANIYAR AMEERKHAN RAJAK" u="1"/>
        <s v="LOMATE NIKHIL MAHADEV" u="1"/>
        <s v="LOMBE RUPESH ASHOK" u="1"/>
        <s v="ADAM SWATI LAXMAN" u="1"/>
        <s v="GAIKWAD PRATIK PREMNATH" u="1"/>
        <s v="GOR MITTAL HIMATLAL" u="1"/>
        <s v="VIBHUTE GOURI ANANDRAO" u="1"/>
        <s v="KALE GAURI KAILAS" u="1"/>
        <s v="BANSODE SUCHETA SANJAY" u="1"/>
        <s v="KHURD RAJANI RAMESH" u="1"/>
        <s v="PATIL RAVIKANT RAMCHANDRA" u="1"/>
        <s v="SUMARA YASMIN KASAM" u="1"/>
        <s v="DANDADE VANITA VIJAY" u="1"/>
        <s v="RAGHOJI SHRAVAN GUNDAPPA" u="1"/>
        <s v="KAMBLE VRUSHALI ABHANGRAO" u="1"/>
        <s v="UPPIN GITANJALI BASAVRAJ" u="1"/>
        <s v="KULKARNI SACHIN NANDKUMAR" u="1"/>
        <s v="BASUTKAR PRITI DILEEP" u="1"/>
        <s v="GOSWAMI JANKI KIRTIGIRI" u="1"/>
        <s v="RACHCHA RAJANI VISHWANATH" u="1"/>
        <s v="JANGAM PUNAM SUBHASH" u="1"/>
        <s v="KOTA CHANDRAKANT AMBADAS" u="1"/>
        <s v="DOKE SWATI DAGADU" u="1"/>
        <s v="SHINDIBANDI MALLIKARJUN GENAPPA" u="1"/>
        <s v="JADHAV SITARAM POMA" u="1"/>
        <s v="SAYYED JAVEED KHAWJA MIYAN" u="1"/>
        <s v="SHAIKH IMRAN MOHAMMED RAFEEQUE" u="1"/>
        <s v="CHAVAN POOJA DASHRATH" u="1"/>
        <s v="SHETE NITIN SHASHIKANT" u="1"/>
        <s v="GAVALI MAHESH SHANTARAM" u="1"/>
        <s v="PAWAR DEVIDAS MOHAN" u="1"/>
        <s v="MANE ABHIJIT HARIDAS" u="1"/>
        <s v="MANE AMAR ARJUN" u="1"/>
        <s v="KADAM PRANAV DNYANESHWAR" u="1"/>
        <s v="JOSHI GANGADHAR DATTATRAY" u="1"/>
        <s v="GHARAGE ANIL TUKARAM" u="1"/>
        <s v="MADIWAL GANGADHAR MOHAN" u="1"/>
        <s v="MAHAJAN RAHUL RAMESH" u="1"/>
        <s v="LAKURI MAHESH KRISHNAKUMAR" u="1"/>
        <s v="JATALE SARIKA SHIVAJI" u="1"/>
        <s v="MALVE SONI SHANKAR" u="1"/>
        <s v="CHAKANE VISHAL DNYANDEV" u="1"/>
        <s v="NALAWADE KARUNA SHANKAR" u="1"/>
        <s v="SHAHANE SHACHI RAOSAHEB" u="1"/>
        <s v="DHAGE KRISHNA TIKARAM" u="1"/>
        <s v="RAICHURKAR SWAPNIL SUNIL" u="1"/>
        <s v="GANGAJI ANIKET AMBADAS" u="1"/>
        <s v="KAMLE SOHEL SAYIDMAHAMAD" u="1"/>
        <s v="PALANDE ABHIJIT VIJAY" u="1"/>
        <s v="WARDEKAR VYANKATESH NARAYAN" u="1"/>
        <s v="PENTA SWATI HARI" u="1"/>
        <s v="KUMBHAR PRADIP SHIVANAND" u="1"/>
        <s v="NADIMETLA ROSHANKUMAR TIRUPATI" u="1"/>
        <s v="GAIKWAD PRACHI LAXMAN" u="1"/>
        <s v="TAMBOLI SHARFODDIN MAINODDIN" u="1"/>
        <s v="BHORE ATUL ASHOK" u="1"/>
        <s v="BITLA UTTAMKUMAR MANOHAR" u="1"/>
        <s v="MOKASHI MOULALI DASTAGIRSO" u="1"/>
        <s v="RATHOD PINKI NARASHI" u="1"/>
        <s v="THORAT DIPIKA AVINASH" u="1"/>
        <s v="DANDAGE DNYANESHWAR RAVASAHEB" u="1"/>
        <s v="YEMUL GAUTAMI JAGDISH" u="1"/>
        <s v="RAJPUT DEEPAK DATUSING" u="1"/>
        <s v="SAWANT AJAY ANIL" u="1"/>
        <s v="MANE VIJAY ANIL" u="1"/>
        <s v="KULKARNI SWAPNIL PRASAD" u="1"/>
        <s v="BHALE PANKAJ BHOJRAJ" u="1"/>
        <s v="SUMARA FARZANA KASAM" u="1"/>
        <s v="BHIMNALE RAJU KALAPPA" u="1"/>
        <s v="BAYNI PRABHA YADGIRI" u="1"/>
        <s v="EKATPURE RAHUL RAMCHANDRA" u="1"/>
        <s v="THORAT VIKRANT DIGAMBAR" u="1"/>
        <s v="INGALE GANESH DILIP" u="1"/>
        <s v="LANDAGE ARCHANA DNYANESHWAR" u="1"/>
        <s v="TAMBE MINAKSHI VIJAYKUMAR" u="1"/>
        <s v="DHANSHETTI SUNIL ANIL" u="1"/>
        <s v="MASHAM DAYANAND NARAYAN" u="1"/>
        <s v="SHEKDAR VIVEK PURUSHOTTAM" u="1"/>
        <s v="KHANAPURE PRAVIN GURUBAL" u="1"/>
        <s v="GAWADE NIKHIL SURESH" u="1"/>
        <s v="PAWAR MEGHA RAJARAM" u="1"/>
        <s v="PATIL TAI UTTAM" u="1"/>
        <s v="RATHOD HEMA RATILALBHAI" u="1"/>
        <s v="KULKARNI RANGANATH RAGHUVIR" u="1"/>
        <s v="KORE ROHIT REVAN" u="1"/>
        <s v="NANNA SAGAR RAJSHEKHAR" u="1"/>
        <s v="GAWANDI SRIDEVI SIDHARAM" u="1"/>
        <s v="KOLA AMAR AMBADAS" u="1"/>
        <s v="DHOBALE AJAY ANANT" u="1"/>
        <s v="MOTE DIPALEE SHARAD" u="1"/>
        <s v="PARGUNDE KARTIKI RAJAN" u="1"/>
        <s v="KANKURE PREETI PARMESHWAR" u="1"/>
        <s v="JAMDADE PRASHANT DNYANDEO" u="1"/>
        <s v="LOLAGE SANDESH SURESH" u="1"/>
        <s v="HARKUT DIPAK NANDKISHOR" u="1"/>
        <s v="KOTA SAPNA SIDRAM" u="1"/>
        <s v="NARA PRASHANT SHIVAJI" u="1"/>
        <s v="LANGOTE POOJA DAYANAND" u="1"/>
        <s v="MUTKIRI PRIYANKA RAJKUMAR" u="1"/>
        <s v="PAWAR AMRUTA PANDURANG" u="1"/>
        <s v="BHAT PRIYANKA JAYANT" u="1"/>
        <s v="MULANI PHAIYYAJ SHABBIR" u="1"/>
        <s v="JADHAV SANDEEP DATTATRAYA" u="1"/>
        <s v="GADIYA VINIT VIRACHAND" u="1"/>
        <s v="NADAF NILOFAR AYYUB" u="1"/>
        <s v="SOMA PRATAP VISHNU" u="1"/>
        <s v="DESHMUKH KANCHAN NARSINH" u="1"/>
        <s v="TURUP VANNAVVA SHRINIWAS" u="1"/>
        <s v="CHIVATE JAGDISH PRAKASH" u="1"/>
        <s v="PILIVKAR SAGAR SANJAY" u="1"/>
        <s v="ANBHULE SURYAKANT SITARAM" u="1"/>
        <s v="KALPVRUKSH KIRAN VITTHALSA" u="1"/>
        <s v="ADKI SURESH RAJU" u="1"/>
        <s v="WAGHELA VISHAL GAMJI" u="1"/>
        <s v="SHINGARE SHAHAJI BHIMRAO" u="1"/>
        <s v="BILLA ROHINI DAMODAR" u="1"/>
        <s v="SHINDE PRAVIN NAGNATH" u="1"/>
        <s v="KADAM MOHINI SHAMRAO" u="1"/>
        <s v="KADAGANCHI SNEHA BASAVRAJ" u="1"/>
        <s v="GAWALI GANESH ANIL" u="1"/>
        <s v="GHODAKE DNYANESHWAR SIDDHESHWAR" u="1"/>
        <s v="INGALE SWATI ASHOK" u="1"/>
        <s v="KONAPURE SMRUTI SHIVANAND" u="1"/>
        <s v="GAIKWAD LAHU KRISHNA" u="1"/>
        <s v="JAKAPURE HARISH SHIVSHARAN" u="1"/>
        <s v="ARAS MADHURI MOHAN" u="1"/>
        <s v="VAGGU ANAND KRISHNAHARI" u="1"/>
        <s v="SURVASE AMAR SHIVAJI" u="1"/>
        <s v="SHINDE AMBADAS RAMCHANDRA" u="1"/>
        <s v="PALMURE SUNIL AMBADAS" u="1"/>
        <s v="REGOTI LAVANYA ASHOK" u="1"/>
        <s v="SAMEJA RIZVAN GULAMHUSEN" u="1"/>
        <s v="PRABHU VAIBHAV VALLABH" u="1"/>
        <s v="GURAV ANUJ DIPAK" u="1"/>
        <s v="GANJI SHRIKANT NAGNATH" u="1"/>
        <s v="GADHAVI SHRIKANT BALVANTDAN" u="1"/>
        <s v="KOLI SIDDHARAM MALLESHI" u="1"/>
        <s v="BABRE KAPEEL ASHOK" u="1"/>
        <s v="BANDAI UMESH SHANKAR" u="1"/>
        <s v="PATANGE AJAYKUMAR LAXMAN" u="1"/>
        <s v="BHANDEKAR FAKIRCHAND SURYAKANT" u="1"/>
        <s v="TRIPATHI URMI NAYANKUMAR" u="1"/>
        <s v="KOLI RAVIRAJ SHIVAJI" u="1"/>
        <s v="RUPNAR TANUJA SHRIHARI" u="1"/>
        <s v="PATIL SHIVANAND SHANKAR" u="1"/>
        <s v="GHORPADE PRASAD BHANUDAS" u="1"/>
        <s v="GANDHI YASH VIKRAM" u="1"/>
        <s v="CHOUDHARI KIRAN HANUMANT" u="1"/>
        <s v="DHYAME SHILA BASAVARAJ" u="1"/>
        <s v="KAWALE ASHWINI GIRDHAR" u="1"/>
        <s v="JADEJA SHAILENDRASINH ANUPSINH" u="1"/>
        <s v="KULKARNI VISHAL VILAS" u="1"/>
        <s v="BHOSALE SHILPA SHEKHAR" u="1"/>
        <s v="MAKWANA PRATAPJI RAMAJI" u="1"/>
        <s v="GANAPURAM MAHESHKUMAR BUCHURAMALU" u="1"/>
        <s v="NALAWADE KOMAL SHANKAR" u="1"/>
        <s v="POTDAR VIRUPAKSHA BHARAT" u="1"/>
        <s v="PURUD SACHIN SUHAS" u="1"/>
        <s v="KONGARI RANGAYYA BHALCHANDRA" u="1"/>
        <s v="BHIMARTHI AMRUTA NAMDEV" u="1"/>
        <s v="BEDAGE MANGESH MADHUKAR" u="1"/>
        <s v="AVASARE DIPTI LAXMAN" u="1"/>
        <s v="HOTWANI NARESH BALRAM" u="1"/>
        <s v="KAMBLE VIDYADEVI ASHOK" u="1"/>
        <s v="GHODAKE SONALI ASHOK" u="1"/>
        <s v="KIRVE RAMESH GORAKH" u="1"/>
        <s v="AJAGUNDE MINAKSHI SHRIMANT" u="1"/>
        <s v="MORE SWAPNIL ARUN" u="1"/>
        <s v="SURWASE AUDUMBAR DIGAMBAR" u="1"/>
        <s v="BHISE MITHUN MARUTI" u="1"/>
        <s v="GORE SUDHIR SAVATAA" u="1"/>
        <s v="BIDAVE MANISHA VEERESH" u="1"/>
        <s v="CHAVAN SUNIL JAGANNATH" u="1"/>
        <s v="GADHAVI JANKIBEN SHANKARDAN" u="1"/>
        <s v="SALGAR GAURISHANKAR JAYWANT" u="1"/>
        <s v="CHANDE NIRALI CHANDRAKANT" u="1"/>
        <s v="RAJPUT ANILSING SHAMSING" u="1"/>
        <s v="GUNDLA RADHIKA JAGANNATH" u="1"/>
        <s v="JAWALKAR DEEPAK NARAYAN" u="1"/>
        <s v="MEHTA VAISHNAVI JITENDRABHAI" u="1"/>
        <s v="BILIANGADI MAHESH ASHOK" u="1"/>
        <s v="KEGAONKAR JAGDISH BHIMASHANKAR" u="1"/>
        <s v="BODA CHANDRASHEKHAR RANGAYYA" u="1"/>
        <s v="MISAL DATTATRAYA GORAKH" u="1"/>
        <s v="ITTAM RASHMI VIRENDRA" u="1"/>
        <s v="BARADIYA RINAL  MYAJARBHAI" u="1"/>
        <s v="HINGORA SALIM HASAM" u="1"/>
        <s v="SHIVANGI RAHUL SIDDHARAM" u="1"/>
        <s v="NAYAK  EKTA HARESHBHAI" u="1"/>
        <s v="SHINGARE DIPIKA SHIVANANAD" u="1"/>
        <s v="CHANDANSHIVE BAPU TATYA" u="1"/>
        <s v="TARAPURE KALPANA SUBHASH" u="1"/>
        <s v="POTDAR PANDURANG CHANDRAKANT" u="1"/>
        <s v="KSHIRSAGAR SWAPNIL RAJENDRA" u="1"/>
        <s v="AGASAR AMAR REVASIDDHA" u="1"/>
        <s v="BAHIRE SATYAWAN DAGADU" u="1"/>
        <s v="BIRAJDAR KARAN RAMCHANDRA" u="1"/>
        <s v="CHAVAN VISHAL RADHAKISHAN" u="1"/>
        <s v="MANE GURUSIDHA SHASHIKANT" u="1"/>
        <s v="NAVALE PRADNYA SHRI KRISHNA" u="1"/>
        <s v="BHOLA PALLAVI MADHUKAR" u="1"/>
        <s v="PATIL SNEHAL SWAMIRAO" u="1"/>
        <s v="DHAWALE NITIN LAXMAN" u="1"/>
        <s v="SURYAWANSHI PRIYANKA BAJARANG" u="1"/>
        <s v="JOSHI PRITEE VIJAYKUMAR" u="1"/>
        <s v="PADA SHIVRAJKUMAR VIRESH" u="1"/>
        <s v="SHINGADE MANISHA POPAT" u="1"/>
        <s v="IPPALPLLI NARMADA VIKUTHAM" u="1"/>
        <s v="DASARI AMAR RAMDAS" u="1"/>
        <s v="JAGDALE ATISH DNYANOBA" u="1"/>
        <s v="DESHMUKH VIJAY VITTHAL" u="1"/>
        <s v="BIRAJDAR SAGAR BABURAO" u="1"/>
        <s v="DANTKALE NILIMA PRAMOD" u="1"/>
        <s v="PAWAR MARUTI BIBHISHAN" u="1"/>
        <s v="ALURE SHILPA SHANTAPPA" u="1"/>
        <s v="SONI KHUSBOO SHANTILAL" u="1"/>
        <s v="KOTI SHOHEB IBRAHIM" u="1"/>
        <s v="LAMTURE RAKESH SANDIPAN" u="1"/>
        <s v="ONAMSHETTI PRAVIN SIDHAMALAPPA" u="1"/>
        <s v="MANE ASHA VITTHAL" u="1"/>
        <s v="ALAND ANAND CHANDRAKANT" u="1"/>
        <s v="DARUWALE IBRAHIM ABDUL QADAR" u="1"/>
        <s v="GODASE NILESH HANUMANT" u="1"/>
        <s v="NIKAM JYOTIBA ARUN" u="1"/>
        <s v="JAGTAP AMRUTA SHRIKANT" u="1"/>
        <s v="ANKUSH PREM RAJU" u="1"/>
        <s v="KULKARNI GURUPRASAD NANDKUMAR" u="1"/>
        <s v="BACHCHU DIPAK PRAKASH" u="1"/>
        <s v="WANKAR SHILPA SURYAKANT" u="1"/>
        <s v="SHAIKH VASIM AHAMAD" u="1"/>
        <s v="BHENDE MONALI PANDURANG" u="1"/>
        <s v="SUTAR ARCHANA DIGAMBAR" u="1"/>
        <s v="PATIL SARANG ASHOK" u="1"/>
        <s v="RATHOD PAVAN RAJENDRA" u="1"/>
        <s v="PATEL MD.SHOAIB MD.MOOSA" u="1"/>
        <s v="GURAV RAMESH NAMDEV" u="1"/>
        <s v="KAKADE PRADIP CHINTAMAN" u="1"/>
        <s v="KALE MANOJ MAHADEV" u="1"/>
        <s v="HANCHATE RAJESH BHANUDAS" u="1"/>
        <s v="GADHAVI SONALBEN RAMBHAI" u="1"/>
        <s v="BAGADE PRASHANT DHANANJAY" u="1"/>
        <s v="ADAKI VARSHA AMBADAS" u="1"/>
        <s v="SHEMBDE KIRAN AMBADAS" u="1"/>
        <s v="JANKAR MAHESH VITTHAL" u="1"/>
        <s v="CHENDAKE PRAKASH PURSHOTTAM" u="1"/>
        <s v="LAWAND NILKANTH NANASAHEB" u="1"/>
        <s v="ATNURE VIRBHADRA SHIVANAND" u="1"/>
        <s v="CHOLLE PRITEE RAJSHEKHAR" u="1"/>
        <s v="MORE SAMBHAJI ISHWAR" u="1"/>
        <s v="SAMLETI GANESH AMBADAS" u="1"/>
        <s v="PATIL DIPTI HANUMANT" u="1"/>
        <s v="PATEL ROSHAN ZAMEER MAHEBOOB" u="1"/>
        <s v="BANSODE PUSHAPA BHAGWAN" u="1"/>
        <s v="BIRAJADAR NAGANATH VAGYPPA" u="1"/>
        <s v="GUND SURAJ DHIRAJ" u="1"/>
        <s v="KHADSARE NAMRATA VIJAY" u="1"/>
        <s v="SHINDE SWAPNIL BHAGWAN" u="1"/>
        <s v="PATIL RENUKA PRAKASH" u="1"/>
        <s v="DHARMADHIKARI ANAND NAVANATH" u="1"/>
        <s v="VANKHANDE MAHESH BHIMRAO" u="1"/>
        <s v="BAGAL RUTUJA RAMRAO" u="1"/>
        <s v="SALUNKHE UDAYSINGH VASANTRAO" u="1"/>
        <s v="KARLI RAJENDRAPRASAD SHRISHAIL" u="1"/>
        <s v="BABRE PRABHKAR SURYKANT" u="1"/>
        <s v="GAWADE VIJAY SUBHASH" u="1"/>
        <s v="GAIKWAD RISHIKESH GURUNATH" u="1"/>
        <s v="BALASARA NANDU DEVJI" u="1"/>
        <s v="CHANDAN KOMALBEN VIJAYKUMAR" u="1"/>
        <s v="PUNTAMBEKAR MEDHA MUKUND" u="1"/>
        <s v="QURESHI SABINABANU MOHAMMADHUSAIN" u="1"/>
        <s v="KULKANRI AMIT MOHAN" u="1"/>
        <s v="WAKADE BALAJI YETALA" u="1"/>
        <s v="ANTAD RAMESHWARI NAGESH" u="1"/>
        <s v="DURGE SAGAR ANNASAHEB" u="1"/>
        <s v="JINDE MAKARAND GOPAL" u="1"/>
        <s v="PATNE CHETAN RAJENDRAKUMAR" u="1"/>
        <s v="SONKAWDE VIKAS VITHAL" u="1"/>
        <s v="VIBHUTE PRATIK ABHINAV" u="1"/>
      </sharedItems>
    </cacheField>
    <cacheField name="Vernacular Name" numFmtId="0">
      <sharedItems containsBlank="1"/>
    </cacheField>
    <cacheField name="Mother Name" numFmtId="0">
      <sharedItems containsBlank="1"/>
    </cacheField>
    <cacheField name="Permanent Address" numFmtId="0">
      <sharedItems containsBlank="1"/>
    </cacheField>
    <cacheField name="Correspondents Address" numFmtId="0">
      <sharedItems containsBlank="1"/>
    </cacheField>
    <cacheField name="PRN-Permanent Registration Number" numFmtId="0">
      <sharedItems containsBlank="1"/>
    </cacheField>
    <cacheField name="Examination Seat Number" numFmtId="0">
      <sharedItems containsString="0" containsBlank="1" containsNumber="1" containsInteger="1" minValue="574056" maxValue="594048"/>
    </cacheField>
    <cacheField name="College Code" numFmtId="0">
      <sharedItems containsBlank="1" containsMixedTypes="1" containsNumber="1" containsInteger="1" minValue="2" maxValue="2" count="25">
        <n v="2"/>
        <s v="UD04"/>
        <m/>
        <s v="'KBP'" u="1"/>
        <s v="'UMA'" u="1"/>
        <s v="'HN'" u="1"/>
        <s v="'ARBM'" u="1"/>
        <s v="'SSA'" u="1"/>
        <s v="'SUEXT'" u="1"/>
        <s v="'CBK'" u="1"/>
        <s v="'SAN'" u="1"/>
        <s v="'YCMK'" u="1"/>
        <s v="'BPS'" u="1"/>
        <s v="'BJEUR'" u="1"/>
        <s v="'LBP'" u="1"/>
        <s v="'SDM'" u="1"/>
        <s v="'CSNC'" u="1"/>
        <s v="'ACCM'" u="1"/>
        <s v="'VGS'" u="1"/>
        <s v="'KNB'" u="1"/>
        <s v="'DAV'" u="1"/>
        <s v="'SANG'" u="1"/>
        <s v="'SMM'" u="1"/>
        <s v="'SP'" u="1"/>
        <s v="UD03" u="1"/>
      </sharedItems>
    </cacheField>
    <cacheField name="College Name" numFmtId="0">
      <sharedItems containsBlank="1" count="25">
        <s v="TOLANI COLLEGE OF ARTS AND SCIENCE"/>
        <s v="Department of Economics"/>
        <m/>
        <s v="Department of English" u="1"/>
        <s v="External Department, Solapur University" u="1"/>
        <s v="Sangameshwar College" u="1"/>
        <s v="Chhatrapati Shivaji Night College of Arts and Commerce" u="1"/>
        <s v="Sharadchandra Pawar Arts, Commerce and Science College" u="1"/>
        <s v="Sangola College" u="1"/>
        <s v="D.A.V.Velankar College of Commerce" u="1"/>
        <s v="Laxmibai Bhaurao Patil Mahila Mahavidyalaya" u="1"/>
        <s v="B. P. Sulakhe Commerce College" u="1"/>
        <s v="K.N.Bhise Arts and Commerce College" u="1"/>
        <s v="Yashwantrao Chavan Mahavidyalaya" u="1"/>
        <s v="V.G.Shivdare College of Arts Commerce and Science" u="1"/>
        <s v="Uma Mahavidyalaya" u="1"/>
        <s v="Arts and Commerce College" u="1"/>
        <s v="A.R.Burla Mahila Varishtha Mahavidyalaya" u="1"/>
        <s v="Karmaveer Bhaurao Patil Mahavidyalaya" u="1"/>
        <s v="Shankarrao Mohite Mahavidyalaya" u="1"/>
        <s v="C.B.Khedgi's Basweshwar Science,Raja Vijaysinh Commerce, Raja Jaysinh Arts College" u="1"/>
        <s v="Bharat Mahavidyalaya" u="1"/>
        <s v="Solapur Social Association's Arts and Commerce College" u="1"/>
        <s v="Hirachand Nemchand College of Commerce" u="1"/>
        <s v="Shri Sant Damaji Mahavidyalaya" u="1"/>
      </sharedItems>
    </cacheField>
    <cacheField name="Gender" numFmtId="0">
      <sharedItems containsBlank="1" count="3">
        <s v="Female"/>
        <s v="Male"/>
        <m/>
      </sharedItems>
    </cacheField>
    <cacheField name="Mobile Number" numFmtId="0">
      <sharedItems containsBlank="1"/>
    </cacheField>
    <cacheField name="Caetgory" numFmtId="0">
      <sharedItems containsBlank="1" count="11">
        <s v="OBC-SEBC"/>
        <s v="Open"/>
        <s v="SC"/>
        <m/>
        <s v="NT(2)" u="1"/>
        <s v="NT(1)" u="1"/>
        <s v="SBC" u="1"/>
        <s v="OBC" u="1"/>
        <s v="NULL" u="1"/>
        <s v="VJ/DT(A)" u="1"/>
        <s v="NT(3)" u="1"/>
      </sharedItems>
    </cacheField>
    <cacheField name="Admitted UNDER Category" numFmtId="0">
      <sharedItems containsBlank="1"/>
    </cacheField>
    <cacheField name="Physically Challenged" numFmtId="0">
      <sharedItems containsNonDate="0" containsString="0" containsBlank="1"/>
    </cacheField>
    <cacheField name="Eligiblity_Status" numFmtId="0">
      <sharedItems containsBlank="1"/>
    </cacheField>
    <cacheField name="RESULT STATUS" numFmtId="0">
      <sharedItems containsBlank="1" count="4">
        <s v="PASS"/>
        <s v="FAIL"/>
        <m/>
        <s v="ABSENT" u="1"/>
      </sharedItems>
    </cacheField>
    <cacheField name="Grand Total" numFmtId="0">
      <sharedItems containsString="0" containsBlank="1" containsNumber="1" containsInteger="1" minValue="868" maxValue="1464"/>
    </cacheField>
    <cacheField name="UATotal" numFmtId="0">
      <sharedItems containsString="0" containsBlank="1" containsNumber="1" containsInteger="1" minValue="535" maxValue="9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">
  <r>
    <d v="2019-04-01T00:00:00"/>
    <s v="Master of Arts"/>
    <s v="First Year"/>
    <s v="First Year"/>
    <s v="PGA01"/>
    <s v="--"/>
    <s v="--"/>
    <x v="0"/>
    <s v="DEVATKA DIVYATA PRAVINKUMAR "/>
    <s v="SANGEETA"/>
    <s v="HOUSE NO 9 CHAMUNDA SOCIETY  City - ANJAR Pincode - 370110              "/>
    <s v="HOUSE NO 9 CHAMUNDA SOCIETY  City - ANJAR Pincode - 370110              "/>
    <s v="2017032700065504'"/>
    <n v="574089"/>
    <x v="0"/>
    <x v="0"/>
    <x v="0"/>
    <s v="919825826115'"/>
    <x v="0"/>
    <s v="OBC-SEBC"/>
    <m/>
    <s v="Eligible"/>
    <x v="0"/>
    <n v="1096"/>
    <n v="723"/>
  </r>
  <r>
    <d v="2019-04-01T00:00:00"/>
    <s v="Master of Arts"/>
    <s v="First Year"/>
    <s v="First Year"/>
    <s v="PGA01"/>
    <s v="--"/>
    <s v="--"/>
    <x v="1"/>
    <s v="ભગત સંધ્યાબેન શિવશંકર "/>
    <s v="FULVAS"/>
    <s v="B S N L COLONY NEAR POST OFFICE  City - GANDHIDHAM Pincode - 370201              "/>
    <s v="B S N L COLONY NEAR POST OFFICE  City - GANDHIDHAM Pincode - 370201              "/>
    <s v="2017032700066314'"/>
    <n v="574090"/>
    <x v="0"/>
    <x v="0"/>
    <x v="0"/>
    <s v="919428945400'"/>
    <x v="1"/>
    <s v="Open"/>
    <m/>
    <s v="Eligible"/>
    <x v="1"/>
    <n v="1127"/>
    <n v="670"/>
  </r>
  <r>
    <d v="2019-04-01T00:00:00"/>
    <s v="Master of Arts"/>
    <s v="First Year"/>
    <s v="First Year"/>
    <s v="PGA01"/>
    <s v="--"/>
    <s v="--"/>
    <x v="2"/>
    <s v="ચૌધરી જયશ્રી સવાભાઈ "/>
    <s v="JAYABEN"/>
    <s v="PLOT NO 830 WARD 9 B BHARAT NAGAR City - GANDHIDHAM Pincode - 370201              "/>
    <s v="PLOT NO 830 WARD 9 B BHARAT NAGAR City - GANDHIDHAM Pincode - 370201              "/>
    <s v="2017032700065647'"/>
    <n v="574091"/>
    <x v="0"/>
    <x v="0"/>
    <x v="0"/>
    <s v="918866297912'"/>
    <x v="0"/>
    <s v="OBC-SEBC"/>
    <m/>
    <s v="Eligible"/>
    <x v="0"/>
    <n v="1236"/>
    <n v="823"/>
  </r>
  <r>
    <d v="2019-04-01T00:00:00"/>
    <s v="Master of Arts"/>
    <s v="First Year"/>
    <s v="First Year"/>
    <s v="PGA01"/>
    <s v="--"/>
    <s v="--"/>
    <x v="3"/>
    <m/>
    <s v="PRAVINABEN"/>
    <s v="JUNI SUNDARPURI City - GANDHIDHAM Pincode - 370201              "/>
    <s v="JUNI SUNDARPURI City - GANDHIDHAM Pincode - 370201              "/>
    <s v="2008032700015363'"/>
    <n v="574092"/>
    <x v="0"/>
    <x v="0"/>
    <x v="1"/>
    <s v="919979878562'"/>
    <x v="2"/>
    <s v="SC"/>
    <m/>
    <s v="Eligible"/>
    <x v="0"/>
    <n v="1075"/>
    <n v="675"/>
  </r>
  <r>
    <d v="2019-04-01T00:00:00"/>
    <s v="Master of Arts"/>
    <s v="First Year"/>
    <s v="First Year"/>
    <s v="PGA01"/>
    <s v="--"/>
    <s v="--"/>
    <x v="3"/>
    <m/>
    <s v="PRAVINABEN"/>
    <s v="JUNI SUNDARPURI City - GANDHIDHAM Pincode - 370201              "/>
    <s v="JUNI SUNDARPURI City - GANDHIDHAM Pincode - 370201              "/>
    <s v="2008032700015363'"/>
    <n v="574092"/>
    <x v="0"/>
    <x v="0"/>
    <x v="1"/>
    <s v="919979878562'"/>
    <x v="2"/>
    <s v="SC"/>
    <m/>
    <s v="Eligible"/>
    <x v="0"/>
    <n v="1075"/>
    <n v="675"/>
  </r>
  <r>
    <d v="2019-04-01T00:00:00"/>
    <s v="Master of Arts"/>
    <s v="First Year"/>
    <s v="First Year"/>
    <s v="PGA01"/>
    <s v="--"/>
    <s v="--"/>
    <x v="4"/>
    <s v="છાંગા નવીન નારણ"/>
    <s v="FULABEN"/>
    <s v="OPP H P PETROL PUMP _x000d__x000a_NEAR DHANETI ROAD City - RATNAL Pincode - 370105              "/>
    <s v="OPP H P PETROL PUMP _x000d__x000a_NEAR DHANETI ROAD City - RATNAL Pincode - 370105              "/>
    <s v="2012032700049136'"/>
    <n v="574093"/>
    <x v="0"/>
    <x v="0"/>
    <x v="1"/>
    <s v="919558857395'"/>
    <x v="0"/>
    <s v="OBC-SEBC"/>
    <m/>
    <s v="Eligible"/>
    <x v="0"/>
    <n v="1204"/>
    <n v="889"/>
  </r>
  <r>
    <d v="2019-04-01T00:00:00"/>
    <s v="Master of Arts"/>
    <s v="Second Year"/>
    <s v="Second Year"/>
    <s v="PGA01"/>
    <s v="--"/>
    <s v="--"/>
    <x v="5"/>
    <s v="રાજા અલ્તાફહુસૈન સીદીક "/>
    <s v="SABERABANU"/>
    <s v="11 City - MOTI UNDOTH Pincode - 370465              "/>
    <s v="11 City - MOTI UNDOTH Pincode - 370465              "/>
    <s v="2012032700001623'"/>
    <n v="594023"/>
    <x v="0"/>
    <x v="0"/>
    <x v="1"/>
    <s v="919687289255'"/>
    <x v="0"/>
    <s v="OBC-SEBC"/>
    <m/>
    <s v="Eligible"/>
    <x v="0"/>
    <n v="1381"/>
    <n v="931"/>
  </r>
  <r>
    <d v="2019-04-01T00:00:00"/>
    <s v="Master of Arts"/>
    <s v="Second Year"/>
    <s v="Second Year"/>
    <s v="PGA01"/>
    <s v="--"/>
    <s v="--"/>
    <x v="6"/>
    <s v="કુશ્વાહ અર્ચના શેરસિંઘ "/>
    <s v="VIMLESH"/>
    <s v="DP 26 CHAMUNDA NAGAR BHARAT NAGAR City - GANDHIDHAM Pincode - 370201              "/>
    <s v="DP 26 CHAMUNDA NAGAR BHARAT NAGAR City - GANDHIDHAM Pincode - 370201              "/>
    <s v="2017032700065527'"/>
    <n v="594024"/>
    <x v="0"/>
    <x v="0"/>
    <x v="0"/>
    <s v="919913000848'"/>
    <x v="1"/>
    <s v="Open"/>
    <m/>
    <s v="Eligible"/>
    <x v="0"/>
    <n v="1234"/>
    <n v="820"/>
  </r>
  <r>
    <d v="2019-04-01T00:00:00"/>
    <s v="Master of Arts"/>
    <s v="Second Year"/>
    <s v="Second Year"/>
    <s v="PGA01"/>
    <s v="--"/>
    <s v="--"/>
    <x v="7"/>
    <s v="GUNSAI ARVINDGAR रामेस्गर"/>
    <s v="KAMALHABEN"/>
    <s v="KHARAPASAVARIYA City - ANJAR Pincode - 370110              "/>
    <s v="KHARAPASAVARIYA City - ANJAR Pincode - 370110              "/>
    <s v="2013032700013803'"/>
    <n v="594025"/>
    <x v="0"/>
    <x v="0"/>
    <x v="1"/>
    <s v="918758128491'"/>
    <x v="0"/>
    <s v="OBC-SEBC"/>
    <m/>
    <s v="Eligible"/>
    <x v="0"/>
    <n v="1073"/>
    <n v="675"/>
  </r>
  <r>
    <d v="2019-04-01T00:00:00"/>
    <s v="Master of Arts"/>
    <s v="Second Year"/>
    <s v="Second Year"/>
    <s v="PGA01"/>
    <s v="--"/>
    <s v="--"/>
    <x v="8"/>
    <s v="सेन दीपिका श्यामप्रकाश"/>
    <s v="SUMAN"/>
    <s v="H.NO-85 SU-134_x000d__x000a_OM RESI_x000d__x000a_MEGHPAR BORICHI City - ADIPUR Pincode - 370205              "/>
    <s v="H.NO-85 SU-134_x000d__x000a_OM RESI_x000d__x000a_MEGHPAR BORICHI City - ADIPUR Pincode - 370205              "/>
    <s v="2013032700065322'"/>
    <n v="594026"/>
    <x v="0"/>
    <x v="0"/>
    <x v="0"/>
    <s v="919537068655'"/>
    <x v="0"/>
    <s v="OBC-SEBC"/>
    <m/>
    <s v="Eligible"/>
    <x v="0"/>
    <n v="1274"/>
    <n v="830"/>
  </r>
  <r>
    <d v="2019-04-01T00:00:00"/>
    <s v="Master of Arts"/>
    <s v="Second Year"/>
    <s v="Second Year"/>
    <s v="PGA01"/>
    <s v="--"/>
    <s v="--"/>
    <x v="9"/>
    <s v="THACKAR DIVYA ASHVINBHAI,"/>
    <s v="MEENABEN"/>
    <s v="PLOT NO 113-B RAMNAGAR ANJAR City - ANJAR Pincode - 370110              "/>
    <s v="PLOT NO 113-B RAMNAGAR ANJAR City - ANJAR Pincode - 370110              "/>
    <s v="2014032700044095'"/>
    <n v="594027"/>
    <x v="0"/>
    <x v="0"/>
    <x v="0"/>
    <m/>
    <x v="1"/>
    <s v="Open"/>
    <m/>
    <s v="Eligible"/>
    <x v="0"/>
    <n v="1183"/>
    <n v="734"/>
  </r>
  <r>
    <d v="2019-04-01T00:00:00"/>
    <s v="Master of Arts"/>
    <s v="Second Year"/>
    <s v="Second Year"/>
    <s v="PGA01"/>
    <s v="--"/>
    <s v="--"/>
    <x v="0"/>
    <s v="DEVATKA DIVYATA PRAVINKUMAR "/>
    <s v="SANGEETA"/>
    <s v="HOUSE NO 9 CHAMUNDA SOCIETY  City - ANJAR Pincode - 370110              "/>
    <s v="HOUSE NO 9 CHAMUNDA SOCIETY  City - ANJAR Pincode - 370110              "/>
    <s v="2017032700065504'"/>
    <n v="594028"/>
    <x v="0"/>
    <x v="0"/>
    <x v="0"/>
    <s v="919825826115'"/>
    <x v="0"/>
    <s v="OBC-SEBC"/>
    <m/>
    <s v="Eligible"/>
    <x v="0"/>
    <n v="1096"/>
    <n v="723"/>
  </r>
  <r>
    <d v="2019-04-01T00:00:00"/>
    <s v="Master of Arts"/>
    <s v="Second Year"/>
    <s v="Second Year"/>
    <s v="PGA01"/>
    <s v="--"/>
    <s v="--"/>
    <x v="10"/>
    <s v="સોરઠીયા હેતલ મહેશભાઈ "/>
    <s v="VANITABEN"/>
    <s v="BEHIND D V HIGH SCHOOL BACHA GANDHI SOCIETY  City - ANJAR Pincode - 370110              "/>
    <s v="BEHIND D V HIGH SCHOOL BACHA GANDHI SOCIETY  City - ANJAR Pincode - 370110              "/>
    <s v="2017032700065512'"/>
    <n v="594029"/>
    <x v="0"/>
    <x v="0"/>
    <x v="0"/>
    <s v="919726528504'"/>
    <x v="0"/>
    <s v="OBC-SEBC"/>
    <m/>
    <s v="Eligible"/>
    <x v="1"/>
    <n v="962"/>
    <n v="583"/>
  </r>
  <r>
    <d v="2019-04-01T00:00:00"/>
    <s v="Master of Arts"/>
    <s v="Second Year"/>
    <s v="Second Year"/>
    <s v="PGA01"/>
    <s v="--"/>
    <s v="--"/>
    <x v="11"/>
    <s v="बरोट जाग्रति विजयभाई "/>
    <s v="SHOBHANABEN"/>
    <s v="KARMCHARI STREEI HO NO 21 ANJAR City - ANJAR Pincode - 370110              "/>
    <s v="KARMCHARI STREEI HO NO 21 ANJAR City - ANJAR Pincode - 370110              "/>
    <s v="2014032700041522'"/>
    <n v="594030"/>
    <x v="0"/>
    <x v="0"/>
    <x v="0"/>
    <s v="917778988145'"/>
    <x v="0"/>
    <s v="OBC-SEBC"/>
    <m/>
    <s v="Eligible"/>
    <x v="1"/>
    <n v="1113"/>
    <n v="702"/>
  </r>
  <r>
    <d v="2019-04-01T00:00:00"/>
    <s v="Master of Arts"/>
    <s v="Second Year"/>
    <s v="Second Year"/>
    <s v="PGA01"/>
    <s v="--"/>
    <s v="--"/>
    <x v="12"/>
    <s v="मरंद  जयेशकुमार  बाबूभाई "/>
    <s v="DAIBEN"/>
    <s v="CHANDRODA ANJAR City - ANJAR Pincode - 370130              "/>
    <s v="CHANDRODA ANJAR City - ANJAR Pincode - 370130              "/>
    <s v="2014032700042243'"/>
    <n v="594031"/>
    <x v="0"/>
    <x v="0"/>
    <x v="1"/>
    <m/>
    <x v="1"/>
    <s v="Open"/>
    <m/>
    <s v="Eligible"/>
    <x v="0"/>
    <n v="1342"/>
    <n v="905"/>
  </r>
  <r>
    <d v="2019-04-01T00:00:00"/>
    <s v="Master of Arts"/>
    <s v="Second Year"/>
    <s v="Second Year"/>
    <s v="PGA01"/>
    <s v="--"/>
    <s v="--"/>
    <x v="2"/>
    <s v="ચૌધરી જયશ્રી સવાભાઈ "/>
    <s v="JAYABEN"/>
    <s v="PLOT NO 830 WARD 9 B BHARAT NAGAR City - GANDHIDHAM Pincode - 370201              "/>
    <s v="PLOT NO 830 WARD 9 B BHARAT NAGAR City - GANDHIDHAM Pincode - 370201              "/>
    <s v="2017032700065647'"/>
    <n v="594032"/>
    <x v="0"/>
    <x v="0"/>
    <x v="0"/>
    <s v="918866297912'"/>
    <x v="0"/>
    <s v="OBC-SEBC"/>
    <m/>
    <s v="Eligible"/>
    <x v="0"/>
    <n v="1236"/>
    <n v="823"/>
  </r>
  <r>
    <d v="2019-04-01T00:00:00"/>
    <s v="Master of Arts"/>
    <s v="Second Year"/>
    <s v="Second Year"/>
    <s v="PGA01"/>
    <s v="--"/>
    <s v="--"/>
    <x v="3"/>
    <m/>
    <s v="PRAVINABEN"/>
    <s v="JUNI SUNDARPURI City - GANDHIDHAM Pincode - 370201              "/>
    <s v="JUNI SUNDARPURI City - GANDHIDHAM Pincode - 370201              "/>
    <s v="2008032700015363'"/>
    <n v="594033"/>
    <x v="0"/>
    <x v="0"/>
    <x v="1"/>
    <s v="919979878562'"/>
    <x v="2"/>
    <s v="SC"/>
    <m/>
    <s v="Eligible"/>
    <x v="0"/>
    <n v="1075"/>
    <n v="675"/>
  </r>
  <r>
    <d v="2019-04-01T00:00:00"/>
    <s v="Master of Arts"/>
    <s v="Second Year"/>
    <s v="Second Year"/>
    <s v="PGA01"/>
    <s v="--"/>
    <s v="--"/>
    <x v="3"/>
    <m/>
    <s v="PRAVINABEN"/>
    <s v="JUNI SUNDARPURI City - GANDHIDHAM Pincode - 370201              "/>
    <s v="JUNI SUNDARPURI City - GANDHIDHAM Pincode - 370201              "/>
    <s v="2008032700015363'"/>
    <n v="594033"/>
    <x v="0"/>
    <x v="0"/>
    <x v="1"/>
    <s v="919979878562'"/>
    <x v="2"/>
    <s v="SC"/>
    <m/>
    <s v="Eligible"/>
    <x v="0"/>
    <n v="1075"/>
    <n v="675"/>
  </r>
  <r>
    <d v="2019-04-01T00:00:00"/>
    <s v="Master of Arts"/>
    <s v="Second Year"/>
    <s v="Second Year"/>
    <s v="PGA01"/>
    <s v="--"/>
    <s v="--"/>
    <x v="13"/>
    <s v="CHAVDA KAJAL BHARATBHAI"/>
    <s v="JYOTIBEN"/>
    <s v="GANDHIDHAM City - GANDHIDHAM Pincode - 370201              "/>
    <s v="GANDHIDHAM City - GANDHIDHAM Pincode - 370201              "/>
    <s v="2014032700044265'"/>
    <n v="594034"/>
    <x v="0"/>
    <x v="0"/>
    <x v="0"/>
    <s v="919879996767'"/>
    <x v="1"/>
    <s v="Open"/>
    <m/>
    <s v="Eligible"/>
    <x v="0"/>
    <n v="1105"/>
    <n v="712"/>
  </r>
  <r>
    <d v="2019-04-01T00:00:00"/>
    <s v="Master of Arts"/>
    <s v="Second Year"/>
    <s v="Second Year"/>
    <s v="PGA01"/>
    <s v="--"/>
    <s v="--"/>
    <x v="14"/>
    <s v="प्रजापति  कोमल  रामनिकलल "/>
    <s v="BHAVNABEN"/>
    <s v="BALAJI NAGAR-1 City - ANJAR Pincode - 370110              "/>
    <s v="BALAJI NAGAR-1 City - ANJAR Pincode - 370110              "/>
    <s v="2014032700043471'"/>
    <n v="594035"/>
    <x v="0"/>
    <x v="0"/>
    <x v="0"/>
    <s v="919979795494'"/>
    <x v="0"/>
    <s v="OBC-SEBC"/>
    <m/>
    <s v="Eligible"/>
    <x v="0"/>
    <n v="1228"/>
    <n v="769"/>
  </r>
  <r>
    <d v="2019-04-01T00:00:00"/>
    <s v="Master of Arts"/>
    <s v="Second Year"/>
    <s v="Second Year"/>
    <s v="PGA01"/>
    <s v="--"/>
    <s v="--"/>
    <x v="15"/>
    <s v="વાજા કોમલ અશોકભાઈ"/>
    <s v="KANCHANBEN"/>
    <s v="PLOT NO 40 GUJARAT HOUSING BOARD NEW ANJAR City - ANJAR Pincode - 370110              "/>
    <s v="PLOT NO 40 GUJARAT HOUSING BOARD NEW ANJAR City - ANJAR Pincode - 370110              "/>
    <s v="2017032700066337'"/>
    <n v="594036"/>
    <x v="0"/>
    <x v="0"/>
    <x v="0"/>
    <s v="919725866653'"/>
    <x v="0"/>
    <s v="OBC-SEBC"/>
    <m/>
    <s v="Eligible"/>
    <x v="0"/>
    <n v="1296"/>
    <n v="850"/>
  </r>
  <r>
    <d v="2019-04-01T00:00:00"/>
    <s v="Master of Arts"/>
    <s v="Second Year"/>
    <s v="Second Year"/>
    <s v="PGA01"/>
    <s v="--"/>
    <s v="--"/>
    <x v="16"/>
    <s v="वेगड़ कुंजल हिमात्लाल "/>
    <s v="MANJULABEN"/>
    <s v="47 MITHILA NAGAR ANJAR City - ANJAR Pincode - 370110              "/>
    <s v="47 MITHILA NAGAR ANJAR City - ANJAR Pincode - 370110              "/>
    <s v="2013032700011112'"/>
    <n v="594037"/>
    <x v="0"/>
    <x v="0"/>
    <x v="0"/>
    <s v="919712355517'"/>
    <x v="1"/>
    <s v="Open"/>
    <m/>
    <s v="Eligible"/>
    <x v="0"/>
    <n v="1224"/>
    <n v="787"/>
  </r>
  <r>
    <d v="2019-04-01T00:00:00"/>
    <s v="Master of Arts"/>
    <s v="Second Year"/>
    <s v="Second Year"/>
    <s v="PGA01"/>
    <s v="--"/>
    <s v="--"/>
    <x v="17"/>
    <s v="કોળી માવજી બાબુભાઇ "/>
    <s v="BABIBEN"/>
    <s v="SANTALSARI VADI VISTAR MANFARA  City - BHACHAU Pincode - 370140              "/>
    <s v="SANTALSARI VADI VISTAR MANFARA  City - BHACHAU Pincode - 370140              "/>
    <s v="2017032700065485'"/>
    <n v="594038"/>
    <x v="0"/>
    <x v="0"/>
    <x v="1"/>
    <s v="919537350131'"/>
    <x v="0"/>
    <s v="OBC-SEBC"/>
    <m/>
    <s v="Eligible"/>
    <x v="0"/>
    <n v="1311"/>
    <n v="879"/>
  </r>
  <r>
    <d v="2019-04-01T00:00:00"/>
    <s v="Master of Arts"/>
    <s v="Second Year"/>
    <s v="Second Year"/>
    <s v="PGA01"/>
    <s v="--"/>
    <s v="--"/>
    <x v="18"/>
    <s v="शर्मा नंदनी सतबीरसिंघ "/>
    <s v="LAXMI"/>
    <s v="PLOT NO 98 BHARATNAGAR GADHIDHAM City - GADHIDHAM Pincode - 370201              "/>
    <s v="PLOT NO 98 BHARATNAGAR GADHIDHAM City - GADHIDHAM Pincode - 370201              "/>
    <s v="2014032700041634'"/>
    <n v="594039"/>
    <x v="0"/>
    <x v="0"/>
    <x v="0"/>
    <m/>
    <x v="1"/>
    <s v="Open"/>
    <m/>
    <s v="Eligible"/>
    <x v="1"/>
    <n v="868"/>
    <n v="535"/>
  </r>
  <r>
    <d v="2019-04-01T00:00:00"/>
    <s v="Master of Arts"/>
    <s v="Second Year"/>
    <s v="Second Year"/>
    <s v="PGA01"/>
    <s v="--"/>
    <s v="--"/>
    <x v="4"/>
    <s v="છાંગા નવીન નારણ"/>
    <s v="FULABEN"/>
    <s v="OPP H P PETROL PUMP _x000d__x000a_NEAR DHANETI ROAD City - RATNAL Pincode - 370105              "/>
    <s v="OPP H P PETROL PUMP _x000d__x000a_NEAR DHANETI ROAD City - RATNAL Pincode - 370105              "/>
    <s v="2012032700049136'"/>
    <n v="594040"/>
    <x v="0"/>
    <x v="0"/>
    <x v="1"/>
    <s v="919558857395'"/>
    <x v="0"/>
    <s v="OBC-SEBC"/>
    <m/>
    <s v="Eligible"/>
    <x v="0"/>
    <n v="1204"/>
    <n v="889"/>
  </r>
  <r>
    <d v="2019-04-01T00:00:00"/>
    <s v="Master of Arts"/>
    <s v="Second Year"/>
    <s v="Second Year"/>
    <s v="PGA01"/>
    <s v="--"/>
    <s v="--"/>
    <x v="19"/>
    <s v="खोखर  पारवती  गोपाल "/>
    <s v="DURBAI"/>
    <s v="RAMDEVVAVS KHAAMBHARA City - VILLAG Pincode - 370110              "/>
    <s v="RAMDEVVAVS KHAAMBHARA City - VILLAG Pincode - 370110              "/>
    <s v="2014032700042282'"/>
    <n v="594041"/>
    <x v="0"/>
    <x v="0"/>
    <x v="0"/>
    <s v="919979798953'"/>
    <x v="2"/>
    <s v="SC"/>
    <m/>
    <s v="Eligible"/>
    <x v="0"/>
    <n v="1260"/>
    <n v="789"/>
  </r>
  <r>
    <d v="2019-04-01T00:00:00"/>
    <s v="Master of Arts"/>
    <s v="Second Year"/>
    <s v="Second Year"/>
    <s v="PGA01"/>
    <s v="--"/>
    <s v="--"/>
    <x v="20"/>
    <s v="JETHAVA PRIYABEN RAJENDRABHAI"/>
    <s v="CHANDRIKABEN"/>
    <s v="DABADA VADI VISTAR City - ANJAR Pincode - 370110              "/>
    <s v="DABADA VADI VISTAR City - ANJAR Pincode - 370110              "/>
    <s v="2014032700044806'"/>
    <n v="594042"/>
    <x v="0"/>
    <x v="0"/>
    <x v="0"/>
    <s v="919586193996'"/>
    <x v="1"/>
    <s v="Open"/>
    <m/>
    <s v="Eligible"/>
    <x v="0"/>
    <n v="1174"/>
    <n v="789"/>
  </r>
  <r>
    <d v="2019-04-01T00:00:00"/>
    <s v="Master of Arts"/>
    <s v="Second Year"/>
    <s v="Second Year"/>
    <s v="PGA01"/>
    <s v="--"/>
    <s v="--"/>
    <x v="21"/>
    <s v="સિંગાડીયા પુષ્પાબેન મદનજી"/>
    <s v="DADAMBEN"/>
    <s v="PLOT NO 490 SURVEY NO 179  AMBIKA NAGAR City - ANJAR Pincode - 370110              "/>
    <s v="PLOT NO 490 SURVEY NO 179  AMBIKA NAGAR City - ANJAR Pincode - 370110              "/>
    <s v="2017032700066217'"/>
    <n v="594043"/>
    <x v="0"/>
    <x v="0"/>
    <x v="0"/>
    <s v="918140658836'"/>
    <x v="1"/>
    <s v="Open"/>
    <m/>
    <s v="Eligible"/>
    <x v="0"/>
    <n v="1269"/>
    <n v="796"/>
  </r>
  <r>
    <d v="2019-04-01T00:00:00"/>
    <s v="Master of Arts"/>
    <s v="Second Year"/>
    <s v="Second Year"/>
    <s v="PGA01"/>
    <s v="--"/>
    <s v="--"/>
    <x v="1"/>
    <s v="ભગત સંધ્યાબેન શિવશંકર "/>
    <s v="FULVAS"/>
    <s v="B S N L COLONY NEAR POST OFFICE  City - GANDHIDHAM Pincode - 370201              "/>
    <s v="B S N L COLONY NEAR POST OFFICE  City - GANDHIDHAM Pincode - 370201              "/>
    <s v="2017032700066314'"/>
    <n v="594044"/>
    <x v="0"/>
    <x v="0"/>
    <x v="0"/>
    <s v="919428945400'"/>
    <x v="1"/>
    <s v="Open"/>
    <m/>
    <s v="Eligible"/>
    <x v="1"/>
    <n v="1127"/>
    <n v="670"/>
  </r>
  <r>
    <d v="2019-04-01T00:00:00"/>
    <s v="Master of Arts"/>
    <s v="Second Year"/>
    <s v="Second Year"/>
    <s v="PGA01"/>
    <s v="--"/>
    <s v="--"/>
    <x v="22"/>
    <s v="શર્મા સંતોષ શિવશંકર "/>
    <s v="PARVATI"/>
    <s v="PLOT NO 384 WARD 11 A HINDI SOCIETY City - GANDHIDHAM Pincode - 370201              "/>
    <s v="PLOT NO 384 WARD 11 A HINDI SOCIETY City - GANDHIDHAM Pincode - 370201              "/>
    <s v="2017032700066202'"/>
    <n v="594045"/>
    <x v="0"/>
    <x v="0"/>
    <x v="0"/>
    <s v="919426544483'"/>
    <x v="1"/>
    <s v="Open"/>
    <m/>
    <s v="Eligible"/>
    <x v="1"/>
    <n v="920"/>
    <n v="607"/>
  </r>
  <r>
    <d v="2019-04-01T00:00:00"/>
    <s v="Master of Arts"/>
    <s v="Second Year"/>
    <s v="Second Year"/>
    <s v="PGA01"/>
    <s v="--"/>
    <s v="--"/>
    <x v="23"/>
    <m/>
    <s v="SHEETAL"/>
    <s v="81, ROTARY NAGAR, VIDI ROAD City - ANJAR Pincode - 370110              "/>
    <s v="81, ROTARY NAGAR, VIDI ROAD City - ANJAR Pincode - 370110              "/>
    <s v="2008032700048387'"/>
    <n v="594046"/>
    <x v="0"/>
    <x v="0"/>
    <x v="0"/>
    <s v="919687515060'"/>
    <x v="0"/>
    <s v="OBC-SEBC"/>
    <m/>
    <s v="Eligible"/>
    <x v="0"/>
    <n v="1319"/>
    <n v="907"/>
  </r>
  <r>
    <d v="2019-04-01T00:00:00"/>
    <s v="Master of Arts"/>
    <s v="Second Year"/>
    <s v="Second Year"/>
    <s v="PGA01"/>
    <s v="--"/>
    <s v="--"/>
    <x v="24"/>
    <s v="SOMESHVAR SHIVANGI KANTILALBHAI"/>
    <s v="JYOTIBEN"/>
    <s v="SITARAM PARVIVAR City - ANJAR Pincode - 370110              "/>
    <s v="SITARAM PARVIVAR City - ANJAR Pincode - 370110              "/>
    <s v="2014032700045686'"/>
    <n v="594047"/>
    <x v="0"/>
    <x v="0"/>
    <x v="0"/>
    <s v="919099192163'"/>
    <x v="1"/>
    <s v="Open"/>
    <m/>
    <s v="Eligible"/>
    <x v="0"/>
    <n v="1273"/>
    <n v="838"/>
  </r>
  <r>
    <d v="2019-04-01T00:00:00"/>
    <s v="Master of Arts"/>
    <s v="Second Year"/>
    <s v="Second Year"/>
    <s v="PGA01"/>
    <s v="--"/>
    <s v="--"/>
    <x v="25"/>
    <s v="હીરા પાયલ પ્રતાપકુમાર "/>
    <s v="GUNJANBEN"/>
    <s v="PLOT NO C-53 GANGOTRI SOCIETY 2 ANJAR City - ANJAR Pincode - 370110              "/>
    <s v="PLOT NO C-53 GANGOTRI SOCIETY 2 ANJAR City - ANJAR Pincode - 370110              "/>
    <s v="2016032700084872'"/>
    <n v="594048"/>
    <x v="0"/>
    <x v="0"/>
    <x v="0"/>
    <s v="919428080573'"/>
    <x v="1"/>
    <s v="Open"/>
    <m/>
    <s v="Eligible"/>
    <x v="1"/>
    <n v="940"/>
    <n v="568"/>
  </r>
  <r>
    <d v="2019-04-01T00:00:00"/>
    <s v="Master of Arts"/>
    <s v="First Year"/>
    <s v="First Year"/>
    <s v="PGA01"/>
    <s v="--"/>
    <s v="--"/>
    <x v="26"/>
    <s v="हिंदी"/>
    <s v="ANPURNABA"/>
    <s v="KHOJACHORA MANDVI City - MANDVI Pincode - 370485              "/>
    <s v="KHOJACHORA MANDVI City - MANDVI Pincode - 370485              "/>
    <s v="2013032700044875'"/>
    <n v="574056"/>
    <x v="1"/>
    <x v="1"/>
    <x v="1"/>
    <s v="919537767476'"/>
    <x v="1"/>
    <s v="Open"/>
    <m/>
    <s v="Eligible"/>
    <x v="1"/>
    <n v="1049"/>
    <n v="689"/>
  </r>
  <r>
    <d v="2019-04-01T00:00:00"/>
    <s v="Master of Arts"/>
    <s v="First Year"/>
    <s v="First Year"/>
    <s v="PGA01"/>
    <s v="--"/>
    <s v="--"/>
    <x v="27"/>
    <s v="रबारी भरभई आशा"/>
    <s v="PURIBEN"/>
    <s v="JUNA VAS TOWER VADI SHERI NEAR GIRLS SCHOOL  City - VYAR Pincode - 370615              "/>
    <s v="JUNA VAS TOWER VADI SHERI NEAR GIRLS SCHOOL  City - VYAR Pincode - 370615              "/>
    <s v="2014032700033186'"/>
    <n v="574057"/>
    <x v="1"/>
    <x v="1"/>
    <x v="1"/>
    <s v="919586286049'"/>
    <x v="0"/>
    <s v="OBC-SEBC"/>
    <m/>
    <s v="Eligible"/>
    <x v="1"/>
    <n v="1080"/>
    <n v="718"/>
  </r>
  <r>
    <d v="2019-04-01T00:00:00"/>
    <s v="Master of Arts"/>
    <s v="Second Year"/>
    <s v="Second Year"/>
    <s v="PGA01"/>
    <s v="--"/>
    <s v="--"/>
    <x v="28"/>
    <s v="કેરાઈ અનીશાબેન ધનજી "/>
    <s v="KANTABEN"/>
    <s v="MAIN BAZAR,JUNAVAS  City - VILLAGE Pincode - 370040              "/>
    <s v="MAIN BAZAR,JUNAVAS City - VILLAGE Pincode - 370040              "/>
    <s v="2014032700010303'"/>
    <n v="594001"/>
    <x v="1"/>
    <x v="1"/>
    <x v="0"/>
    <s v="919978298115'"/>
    <x v="1"/>
    <s v="Open"/>
    <m/>
    <s v="Eligible"/>
    <x v="0"/>
    <n v="1267"/>
    <n v="822"/>
  </r>
  <r>
    <d v="2019-04-01T00:00:00"/>
    <s v="Master of Arts"/>
    <s v="Second Year"/>
    <s v="Second Year"/>
    <s v="PGA01"/>
    <s v="--"/>
    <s v="--"/>
    <x v="29"/>
    <s v="ભંડેરી અંજના રવજીભાઈ"/>
    <s v="KESARBEN"/>
    <s v="JUNAVAS SUKHAPAR  City - SUKHAPAR Pincode - 370040              "/>
    <s v="JUNAVAS SUKHAPAR City - SUKHAPAR Pincode - 370040              "/>
    <s v="2017032700076123'"/>
    <n v="594002"/>
    <x v="1"/>
    <x v="1"/>
    <x v="0"/>
    <s v="919033445853'"/>
    <x v="1"/>
    <s v="Open"/>
    <m/>
    <s v="Eligible"/>
    <x v="0"/>
    <n v="1344"/>
    <n v="867"/>
  </r>
  <r>
    <d v="2019-04-01T00:00:00"/>
    <s v="Master of Arts"/>
    <s v="Second Year"/>
    <s v="Second Year"/>
    <s v="PGA01"/>
    <s v="--"/>
    <s v="--"/>
    <x v="30"/>
    <s v="વરસાણી અંજનાબહેન અરવિંદ"/>
    <s v="LAXMIBAHEN"/>
    <s v="NEAR HANUMAN TEMPLE  KODAKI ROAD  OM NAGAR - JUNAVAS City - MANKUVA Pincode - 370030              "/>
    <s v="NEAR HANUMAN TEMPLE  KODAKI ROAD  OM NAGAR - JUNAVAS City - MANKUVA Pincode - 370030              "/>
    <s v="2017032700076081'"/>
    <n v="594003"/>
    <x v="1"/>
    <x v="1"/>
    <x v="0"/>
    <s v="919909507473'"/>
    <x v="1"/>
    <s v="Open"/>
    <m/>
    <s v="Eligible"/>
    <x v="0"/>
    <n v="1249"/>
    <n v="785"/>
  </r>
  <r>
    <d v="2019-04-01T00:00:00"/>
    <s v="Master of Arts"/>
    <s v="Second Year"/>
    <s v="Second Year"/>
    <s v="PGA01"/>
    <s v="--"/>
    <s v="--"/>
    <x v="31"/>
    <s v=" JOSHI ARCHANABEN BHAVESHKUMAR"/>
    <s v="RITABEN"/>
    <s v="NAVAVAS, SURANI PLOT, NAKHATRANA - KUTCH City - NAKHTRANA Pincode - 370615              "/>
    <s v="NAVAVAS, SURANI PLOT, NAKHATRANA - KUTCH City - NAKHTRANA Pincode - 370615              "/>
    <s v="2014032700033387'"/>
    <n v="594004"/>
    <x v="1"/>
    <x v="1"/>
    <x v="0"/>
    <s v="919824964471'"/>
    <x v="1"/>
    <s v="Open"/>
    <m/>
    <s v="Eligible"/>
    <x v="0"/>
    <n v="1146"/>
    <n v="700"/>
  </r>
  <r>
    <d v="2019-04-01T00:00:00"/>
    <s v="Master of Arts"/>
    <s v="Second Year"/>
    <s v="Second Year"/>
    <s v="PGA01"/>
    <s v="--"/>
    <s v="--"/>
    <x v="26"/>
    <s v="हिंदी"/>
    <s v="ANPURNABA"/>
    <s v="KHOJACHORA MANDVI City - MANDVI Pincode - 370485              "/>
    <s v="KHOJACHORA MANDVI City - MANDVI Pincode - 370485              "/>
    <s v="2013032700044875'"/>
    <n v="594005"/>
    <x v="1"/>
    <x v="1"/>
    <x v="1"/>
    <s v="919537767476'"/>
    <x v="1"/>
    <s v="Open"/>
    <m/>
    <s v="Eligible"/>
    <x v="1"/>
    <n v="1049"/>
    <n v="689"/>
  </r>
  <r>
    <d v="2019-04-01T00:00:00"/>
    <s v="Master of Arts"/>
    <s v="Second Year"/>
    <s v="Second Year"/>
    <s v="PGA01"/>
    <s v="--"/>
    <s v="--"/>
    <x v="27"/>
    <s v="रबारी भरभई आशा"/>
    <s v="PURIBEN"/>
    <s v="JUNA VAS TOWER VADI SHERI NEAR GIRLS SCHOOL  City - VYAR Pincode - 370615              "/>
    <s v="JUNA VAS TOWER VADI SHERI NEAR GIRLS SCHOOL  City - VYAR Pincode - 370615              "/>
    <s v="2014032700033186'"/>
    <n v="594006"/>
    <x v="1"/>
    <x v="1"/>
    <x v="1"/>
    <s v="919586286049'"/>
    <x v="0"/>
    <s v="OBC-SEBC"/>
    <m/>
    <s v="Eligible"/>
    <x v="1"/>
    <n v="1080"/>
    <n v="718"/>
  </r>
  <r>
    <d v="2019-04-01T00:00:00"/>
    <s v="Master of Arts"/>
    <s v="Second Year"/>
    <s v="Second Year"/>
    <s v="PGA01"/>
    <s v="--"/>
    <s v="--"/>
    <x v="32"/>
    <s v="મોતા ભૂમિકા મુકેશભાઈ "/>
    <s v="BHAVANABEN"/>
    <s v="Mota Faliya Near Jain Dearasar  City - Naliya Pincode - 370655              "/>
    <s v="Mota Faliya Near Jain Dearasar City - Naliya Pincode - 370655              "/>
    <s v="2017032700076073'"/>
    <n v="594007"/>
    <x v="1"/>
    <x v="1"/>
    <x v="0"/>
    <s v="918238909098'"/>
    <x v="1"/>
    <s v="Open"/>
    <m/>
    <s v="Eligible"/>
    <x v="0"/>
    <n v="1147"/>
    <n v="719"/>
  </r>
  <r>
    <d v="2019-04-01T00:00:00"/>
    <s v="Master of Arts"/>
    <s v="Second Year"/>
    <s v="Second Year"/>
    <s v="PGA01"/>
    <s v="--"/>
    <s v="--"/>
    <x v="33"/>
    <s v="SANJOT DAXABEN BHIMJI"/>
    <s v="DEMA"/>
    <s v="AMBEDKAR NAGAR City - BIDADA Pincode - 370435              "/>
    <s v="AMBEDKAR NAGAR City - BIDADA Pincode - 370435              "/>
    <s v="2012032700047122'"/>
    <n v="594008"/>
    <x v="1"/>
    <x v="1"/>
    <x v="0"/>
    <m/>
    <x v="2"/>
    <s v="SC"/>
    <m/>
    <s v="Eligible"/>
    <x v="0"/>
    <n v="1382"/>
    <n v="918"/>
  </r>
  <r>
    <d v="2019-04-01T00:00:00"/>
    <s v="Master of Arts"/>
    <s v="Second Year"/>
    <s v="Second Year"/>
    <s v="PGA01"/>
    <s v="--"/>
    <s v="--"/>
    <x v="34"/>
    <s v="GADHAVI HANSHA DESAR"/>
    <s v="KAMSHREE"/>
    <s v="NOTA RATADIYA VISHTAR City - MOTA RATADIYA Pincode - 370465              "/>
    <s v="NOTA RATADIYA VISHTAR City - MOTA RATADIYA Pincode - 370465              "/>
    <s v="2013032700066782'"/>
    <n v="594009"/>
    <x v="1"/>
    <x v="1"/>
    <x v="0"/>
    <s v="919979725213'"/>
    <x v="0"/>
    <s v="OBC-SEBC"/>
    <m/>
    <s v="Eligible"/>
    <x v="0"/>
    <n v="1250"/>
    <n v="799"/>
  </r>
  <r>
    <d v="2019-04-01T00:00:00"/>
    <s v="Master of Arts"/>
    <s v="Second Year"/>
    <s v="Second Year"/>
    <s v="PGA01"/>
    <s v="--"/>
    <s v="--"/>
    <x v="35"/>
    <s v="શિયાની જયશ્રી મેઘજી "/>
    <s v="SHANTA"/>
    <s v="MAIN ROAD KODKI City - KODKI Pincode - 370030              "/>
    <s v="MAIN ROAD KODKI City - KODKI Pincode - 370030              "/>
    <s v="2014032700010535'"/>
    <n v="594010"/>
    <x v="1"/>
    <x v="1"/>
    <x v="0"/>
    <s v="919726525033'"/>
    <x v="1"/>
    <s v="Open"/>
    <m/>
    <s v="Eligible"/>
    <x v="0"/>
    <n v="1240"/>
    <n v="803"/>
  </r>
  <r>
    <d v="2019-04-01T00:00:00"/>
    <s v="Master of Arts"/>
    <s v="Second Year"/>
    <s v="Second Year"/>
    <s v="PGA01"/>
    <s v="--"/>
    <s v="--"/>
    <x v="36"/>
    <s v="JOSHI KAJAL  VIJAY"/>
    <s v="JAYSHREEBEN"/>
    <s v="DARBAR VAS City - RAMPAR VEKRA Pincode - 370465              "/>
    <s v="DARBAR VAS City - RAMPAR VEKRA Pincode - 370465              "/>
    <s v="2014032700030691'"/>
    <n v="594011"/>
    <x v="1"/>
    <x v="1"/>
    <x v="0"/>
    <s v="919727867303'"/>
    <x v="1"/>
    <s v="Open"/>
    <m/>
    <s v="Eligible"/>
    <x v="0"/>
    <n v="1354"/>
    <n v="907"/>
  </r>
  <r>
    <d v="2019-04-01T00:00:00"/>
    <s v="Master of Arts"/>
    <s v="Second Year"/>
    <s v="Second Year"/>
    <s v="PGA01"/>
    <s v="--"/>
    <s v="--"/>
    <x v="37"/>
    <s v="JARU KAVITA SAMANT GANGA"/>
    <s v="KANKUBEN"/>
    <s v="RATNAL ANJAR City - RATNAL ANJAR Pincode - 370105              "/>
    <s v="RATNAL ANJAR City - RATNAL ANJAR Pincode - 370105              "/>
    <s v="2014032700045566'"/>
    <n v="594012"/>
    <x v="1"/>
    <x v="1"/>
    <x v="0"/>
    <m/>
    <x v="0"/>
    <s v="OBC-SEBC"/>
    <m/>
    <s v="Eligible"/>
    <x v="0"/>
    <n v="1089"/>
    <n v="698"/>
  </r>
  <r>
    <d v="2019-04-01T00:00:00"/>
    <s v="Master of Arts"/>
    <s v="Second Year"/>
    <s v="Second Year"/>
    <s v="PGA01"/>
    <s v="--"/>
    <s v="--"/>
    <x v="37"/>
    <s v="JARU KAVITA SAMANT GANGA"/>
    <s v="KANKUBEN"/>
    <s v="RATNAL ANJAR City - RATNAL ANJAR Pincode - 370105              "/>
    <s v="RATNAL ANJAR City - RATNAL ANJAR Pincode - 370105              "/>
    <s v="2014032700045566'"/>
    <n v="594012"/>
    <x v="1"/>
    <x v="1"/>
    <x v="0"/>
    <m/>
    <x v="0"/>
    <s v="OBC-SEBC"/>
    <m/>
    <s v="Eligible"/>
    <x v="0"/>
    <n v="1089"/>
    <n v="698"/>
  </r>
  <r>
    <d v="2019-04-01T00:00:00"/>
    <s v="Master of Arts"/>
    <s v="Second Year"/>
    <s v="Second Year"/>
    <s v="PGA01"/>
    <s v="--"/>
    <s v="--"/>
    <x v="38"/>
    <s v="RAJGOR LAXMIBEN RAVINDRAPRASAD"/>
    <s v="JEERABEN"/>
    <s v="POST ANAND PAR City - ANANDPAR YAX Pincode - 370610              "/>
    <s v="POST ANAND PAR City - ANANDPAR YAX Pincode - 370610              "/>
    <s v="2014032700035123'"/>
    <n v="594013"/>
    <x v="1"/>
    <x v="1"/>
    <x v="0"/>
    <m/>
    <x v="1"/>
    <s v="Open"/>
    <m/>
    <s v="Eligible"/>
    <x v="0"/>
    <n v="1262"/>
    <n v="814"/>
  </r>
  <r>
    <d v="2019-04-01T00:00:00"/>
    <s v="Master of Arts"/>
    <s v="Second Year"/>
    <s v="Second Year"/>
    <s v="PGA01"/>
    <s v="--"/>
    <s v="--"/>
    <x v="39"/>
    <s v="MATA MITESHKUMAR SHAMJIBHAI"/>
    <s v="KANKUBEN"/>
    <s v="BEHIND CHAMUNDA MA TEMPLE City - HIRAPAR Pincode - 370020              "/>
    <s v="BEHIND CHAMUNDA MA TEMPLE City - HIRAPAR Pincode - 370020              "/>
    <s v="2014032700035394'"/>
    <n v="594014"/>
    <x v="1"/>
    <x v="1"/>
    <x v="1"/>
    <s v="919727612101'"/>
    <x v="0"/>
    <s v="OBC-SEBC"/>
    <m/>
    <s v="Eligible"/>
    <x v="0"/>
    <n v="1289"/>
    <n v="836"/>
  </r>
  <r>
    <d v="2019-04-01T00:00:00"/>
    <s v="Master of Arts"/>
    <s v="Second Year"/>
    <s v="Second Year"/>
    <s v="PGA01"/>
    <s v="--"/>
    <s v="--"/>
    <x v="40"/>
    <s v="GAGAL MULJIBHAI VIRAMBHAI"/>
    <s v="KANKUBEN"/>
    <s v="Ahir vas City - DHORI Pincode - 370001              "/>
    <s v="Ahir vas City - DHORI Pincode - 370001              "/>
    <s v="2014032700032917'"/>
    <n v="594015"/>
    <x v="1"/>
    <x v="1"/>
    <x v="1"/>
    <s v="919601824511'"/>
    <x v="0"/>
    <s v="OBC-SEBC"/>
    <m/>
    <s v="Eligible"/>
    <x v="0"/>
    <n v="1384"/>
    <n v="881"/>
  </r>
  <r>
    <d v="2019-04-01T00:00:00"/>
    <s v="Master of Arts"/>
    <s v="Second Year"/>
    <s v="Second Year"/>
    <s v="PGA01"/>
    <s v="--"/>
    <s v="--"/>
    <x v="41"/>
    <m/>
    <s v="TARABA"/>
    <s v="NANI KHAKHAR City - MANDVI Pincode - 370435              "/>
    <s v="NANI KHAKHAR City - MANDVI Pincode - 370435              "/>
    <s v="2011032700044625'"/>
    <n v="594016"/>
    <x v="1"/>
    <x v="1"/>
    <x v="1"/>
    <s v="918141659929'"/>
    <x v="1"/>
    <s v="Open"/>
    <m/>
    <s v="Eligible"/>
    <x v="1"/>
    <n v="982"/>
    <n v="645"/>
  </r>
  <r>
    <d v="2019-04-01T00:00:00"/>
    <s v="Master of Arts"/>
    <s v="Second Year"/>
    <s v="Second Year"/>
    <s v="PGA01"/>
    <s v="--"/>
    <s v="--"/>
    <x v="42"/>
    <s v="DUNGARIYA SANGITA BHACHU"/>
    <s v="DHANIBEN"/>
    <s v="BHIMASAR City - BHIMASAR Pincode - 370110              "/>
    <s v="BHIMASAR City - BHIMASAR Pincode - 370110              "/>
    <s v="2014032700046032'"/>
    <n v="594017"/>
    <x v="1"/>
    <x v="1"/>
    <x v="0"/>
    <s v="919978269210'"/>
    <x v="2"/>
    <s v="SC"/>
    <m/>
    <s v="Eligible"/>
    <x v="0"/>
    <n v="1464"/>
    <n v="970"/>
  </r>
  <r>
    <d v="2019-04-01T00:00:00"/>
    <s v="Master of Arts"/>
    <s v="Second Year"/>
    <s v="Second Year"/>
    <s v="PGA01"/>
    <s v="--"/>
    <s v="--"/>
    <x v="43"/>
    <s v="DARAD SAYADABANU EKBAL"/>
    <s v="SABERABANU"/>
    <s v="SONAWALA NAKA BAHAR RATHO FALIO City - MANDVI Pincode - 370465              "/>
    <s v="SONAWALA NAKA BAHAR RATHO FALIO City - MANDVI Pincode - 370465              "/>
    <s v="2014032700061615'"/>
    <n v="594018"/>
    <x v="1"/>
    <x v="1"/>
    <x v="0"/>
    <s v="917567538243'"/>
    <x v="1"/>
    <s v="Open"/>
    <m/>
    <s v="Eligible"/>
    <x v="0"/>
    <n v="1445"/>
    <n v="970"/>
  </r>
  <r>
    <d v="2019-04-01T00:00:00"/>
    <s v="Master of Arts"/>
    <s v="Second Year"/>
    <s v="Second Year"/>
    <s v="PGA01"/>
    <s v="--"/>
    <s v="--"/>
    <x v="44"/>
    <s v="પરમાર શ્રધ્ધા ભુપેન્દ્રભાઈ "/>
    <s v="PRAVINA"/>
    <s v="NEAR SHRADDHA FLOOR MILL GALPADAR City - GANDHIDHAM Pincode - 370201              "/>
    <s v="NEAR SHRADDHA FLOOR MILL GALPADAR City - GANDHIDHAM Pincode - 370201              "/>
    <s v="2017032700076107'"/>
    <n v="594019"/>
    <x v="1"/>
    <x v="1"/>
    <x v="0"/>
    <s v="918758181855'"/>
    <x v="0"/>
    <s v="OBC-SEBC"/>
    <m/>
    <s v="Eligible"/>
    <x v="0"/>
    <n v="1323"/>
    <n v="868"/>
  </r>
  <r>
    <d v="2019-04-01T00:00:00"/>
    <s v="Master of Arts"/>
    <s v="Second Year"/>
    <s v="Second Year"/>
    <s v="PGA01"/>
    <s v="--"/>
    <s v="--"/>
    <x v="45"/>
    <s v="Gujarati"/>
    <s v="MANJULABEN RAMJI"/>
    <s v="swaminarayan mandir street mankuva, navavas bhuj-kutch City - mankuva Pincode - 370030              "/>
    <s v="swaminarayan mandir street mankuva, navavas bhuj-kutch City - mankuva Pincode - 370030              "/>
    <s v="2017032700076115'"/>
    <n v="594020"/>
    <x v="1"/>
    <x v="1"/>
    <x v="0"/>
    <s v="918758686078'"/>
    <x v="1"/>
    <s v="Open"/>
    <m/>
    <s v="Eligible"/>
    <x v="0"/>
    <n v="1290"/>
    <n v="836"/>
  </r>
  <r>
    <d v="2019-04-01T00:00:00"/>
    <s v="Master of Arts"/>
    <s v="Second Year"/>
    <s v="Second Year"/>
    <s v="PGA01"/>
    <s v="--"/>
    <s v="--"/>
    <x v="46"/>
    <s v="GUSAI UMA BHARATGAR"/>
    <s v="RASILABEN"/>
    <s v="J N V  City - DUMARA Pincode - 370490              "/>
    <s v="J N V  City - DUMARA Pincode - 370490              "/>
    <s v="2014032700063235'"/>
    <n v="594021"/>
    <x v="1"/>
    <x v="1"/>
    <x v="0"/>
    <s v="919913062552'"/>
    <x v="0"/>
    <s v="OBC-SEBC"/>
    <m/>
    <s v="Eligible"/>
    <x v="0"/>
    <n v="1396"/>
    <n v="908"/>
  </r>
  <r>
    <d v="2019-04-01T00:00:00"/>
    <s v="Master of Arts"/>
    <s v="Second Year"/>
    <s v="Second Year"/>
    <s v="PGA01"/>
    <s v="--"/>
    <s v="--"/>
    <x v="47"/>
    <s v="વાઘાણી વનિતા હીરજીભાઈ"/>
    <s v="KANTABEN"/>
    <s v="KALYANPAR ROAD  JUNAVAS SUKHAPAR City - SUKHAPAR Pincode - 370040              "/>
    <s v="KALYANPAR ROAD  JUNAVAS SUKHAPAR City - SUKHAPAR Pincode - 370040              "/>
    <s v="2017032700076131'"/>
    <n v="594022"/>
    <x v="1"/>
    <x v="1"/>
    <x v="0"/>
    <s v="919714755665'"/>
    <x v="1"/>
    <s v="Open"/>
    <m/>
    <s v="Eligible"/>
    <x v="0"/>
    <n v="1280"/>
    <n v="843"/>
  </r>
  <r>
    <m/>
    <m/>
    <m/>
    <m/>
    <m/>
    <m/>
    <m/>
    <x v="48"/>
    <m/>
    <m/>
    <m/>
    <m/>
    <m/>
    <m/>
    <x v="2"/>
    <x v="2"/>
    <x v="2"/>
    <m/>
    <x v="3"/>
    <m/>
    <m/>
    <m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2">
  <location ref="A3:J9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6">
        <item m="1" x="17"/>
        <item m="1" x="16"/>
        <item m="1" x="11"/>
        <item m="1" x="21"/>
        <item m="1" x="20"/>
        <item m="1" x="6"/>
        <item m="1" x="9"/>
        <item m="1" x="4"/>
        <item m="1" x="23"/>
        <item m="1" x="12"/>
        <item m="1" x="18"/>
        <item m="1" x="10"/>
        <item m="1" x="5"/>
        <item m="1" x="8"/>
        <item m="1" x="19"/>
        <item m="1" x="7"/>
        <item m="1" x="24"/>
        <item m="1" x="22"/>
        <item m="1" x="15"/>
        <item m="1" x="14"/>
        <item m="1" x="13"/>
        <item m="1" x="3"/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Fields count="1">
    <field x="15"/>
  </rowFields>
  <rowItems count="4">
    <i>
      <x v="23"/>
    </i>
    <i>
      <x v="24"/>
    </i>
    <i>
      <x v="22"/>
    </i>
    <i t="grand">
      <x/>
    </i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5">
      <pivotArea type="all" dataOnly="0" outline="0" fieldPosition="0"/>
    </format>
  </formats>
  <chartFormats count="6">
    <chartFormat chart="1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3">
  <location ref="A3:J6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Items count="1">
    <i/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4">
      <pivotArea type="all" dataOnly="0" outline="0" fieldPosition="0"/>
    </format>
  </formats>
  <chartFormats count="6">
    <chartFormat chart="2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2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2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2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2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2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3:J10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m="1" x="5"/>
        <item m="1" x="4"/>
        <item m="1" x="10"/>
        <item m="1" x="8"/>
        <item m="1" x="7"/>
        <item m="1" x="6"/>
        <item x="2"/>
        <item m="1" x="9"/>
        <item x="1"/>
        <item x="3"/>
        <item x="0"/>
        <item t="default"/>
      </items>
    </pivotField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Fields count="1">
    <field x="18"/>
  </rowFields>
  <rowItems count="5">
    <i>
      <x v="6"/>
    </i>
    <i>
      <x v="8"/>
    </i>
    <i>
      <x v="9"/>
    </i>
    <i>
      <x v="10"/>
    </i>
    <i t="grand">
      <x/>
    </i>
  </rowItems>
  <colFields count="2">
    <field x="16"/>
    <field x="22"/>
  </colFields>
  <colItems count="9">
    <i>
      <x/>
      <x v="1"/>
    </i>
    <i r="1">
      <x v="2"/>
    </i>
    <i t="default">
      <x/>
    </i>
    <i>
      <x v="1"/>
      <x v="1"/>
    </i>
    <i r="1">
      <x v="2"/>
    </i>
    <i t="default">
      <x v="1"/>
    </i>
    <i>
      <x v="2"/>
      <x v="3"/>
    </i>
    <i t="default">
      <x v="2"/>
    </i>
    <i t="grand">
      <x/>
    </i>
  </colItems>
  <dataFields count="1">
    <dataField name="Count of RESULT STATUS" fld="22" subtotal="count" baseField="0" baseItem="0"/>
  </dataFields>
  <formats count="1">
    <format dxfId="13">
      <pivotArea type="all" dataOnly="0" outline="0" fieldPosition="0"/>
    </format>
  </formats>
  <chartFormats count="6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2:E7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1"/>
        <item x="0"/>
        <item x="2"/>
        <item t="default"/>
      </items>
    </pivotField>
    <pivotField showAll="0"/>
    <pivotField showAll="0"/>
  </pivotFields>
  <rowFields count="1">
    <field x="16"/>
  </rowFields>
  <rowItems count="4">
    <i>
      <x/>
    </i>
    <i>
      <x v="1"/>
    </i>
    <i>
      <x v="2"/>
    </i>
    <i t="grand">
      <x/>
    </i>
  </rowItems>
  <colFields count="1">
    <field x="22"/>
  </colFields>
  <colItems count="4">
    <i>
      <x v="1"/>
    </i>
    <i>
      <x v="2"/>
    </i>
    <i>
      <x v="3"/>
    </i>
    <i t="grand">
      <x/>
    </i>
  </colItems>
  <dataFields count="1">
    <dataField name="Count of RESULT STATUS" fld="22" subtotal="count" baseField="0" baseItem="0"/>
  </dataFields>
  <formats count="1">
    <format dxfId="12">
      <pivotArea type="all" dataOnly="0" outline="0" fieldPosition="0"/>
    </format>
  </formats>
  <chartFormats count="3">
    <chartFormat chart="0" format="0" series="1">
      <pivotArea type="data" outline="0" fieldPosition="0">
        <references count="1"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E8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6">
        <item m="1" x="17"/>
        <item m="1" x="6"/>
        <item m="1" x="13"/>
        <item m="1" x="12"/>
        <item m="1" x="9"/>
        <item m="1" x="16"/>
        <item m="1" x="20"/>
        <item m="1" x="5"/>
        <item m="1" x="3"/>
        <item m="1" x="19"/>
        <item m="1" x="14"/>
        <item m="1" x="10"/>
        <item m="1" x="21"/>
        <item m="1" x="15"/>
        <item m="1" x="22"/>
        <item m="1" x="23"/>
        <item m="1" x="7"/>
        <item m="1" x="8"/>
        <item m="1" x="4"/>
        <item m="1" x="18"/>
        <item m="1" x="11"/>
        <item m="1" x="24"/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1">
    <field x="14"/>
  </rowFields>
  <rowItems count="4">
    <i>
      <x v="23"/>
    </i>
    <i>
      <x v="24"/>
    </i>
    <i>
      <x v="22"/>
    </i>
    <i t="grand">
      <x/>
    </i>
  </rowItems>
  <colFields count="1">
    <field x="16"/>
  </colFields>
  <colItems count="4">
    <i>
      <x/>
    </i>
    <i>
      <x v="1"/>
    </i>
    <i>
      <x v="2"/>
    </i>
    <i t="grand">
      <x/>
    </i>
  </colItems>
  <dataFields count="1">
    <dataField name="Count of RESULT STATUS" fld="22" subtotal="count" baseField="0" baseItem="0"/>
  </dataFields>
  <formats count="2">
    <format dxfId="11">
      <pivotArea type="all" dataOnly="0" outline="0" fieldPosition="0"/>
    </format>
    <format dxfId="10">
      <pivotArea type="origin" dataOnly="0" labelOnly="1" outline="0" fieldPosition="0"/>
    </format>
  </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56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349">
        <item m="1" x="311"/>
        <item m="1" x="73"/>
        <item m="1" x="182"/>
        <item m="1" x="264"/>
        <item m="1" x="236"/>
        <item m="1" x="290"/>
        <item m="1" x="284"/>
        <item m="1" x="180"/>
        <item m="1" x="67"/>
        <item m="1" x="295"/>
        <item m="1" x="342"/>
        <item m="1" x="195"/>
        <item m="1" x="60"/>
        <item m="1" x="316"/>
        <item m="1" x="231"/>
        <item m="1" x="207"/>
        <item m="1" x="333"/>
        <item m="1" x="297"/>
        <item m="1" x="310"/>
        <item m="1" x="330"/>
        <item m="1" x="265"/>
        <item m="1" x="208"/>
        <item m="1" x="322"/>
        <item m="1" x="78"/>
        <item m="1" x="87"/>
        <item m="1" x="139"/>
        <item m="1" x="230"/>
        <item m="1" x="136"/>
        <item m="1" x="210"/>
        <item m="1" x="170"/>
        <item m="1" x="300"/>
        <item m="1" x="229"/>
        <item m="1" x="138"/>
        <item m="1" x="239"/>
        <item m="1" x="270"/>
        <item m="1" x="125"/>
        <item m="1" x="222"/>
        <item m="1" x="241"/>
        <item m="1" x="250"/>
        <item m="1" x="185"/>
        <item m="1" x="323"/>
        <item m="1" x="266"/>
        <item m="1" x="281"/>
        <item m="1" x="126"/>
        <item m="1" x="252"/>
        <item m="1" x="111"/>
        <item m="1" x="260"/>
        <item m="1" x="97"/>
        <item m="1" x="242"/>
        <item m="1" x="267"/>
        <item m="1" x="314"/>
        <item m="1" x="178"/>
        <item m="1" x="317"/>
        <item m="1" x="217"/>
        <item m="1" x="82"/>
        <item m="1" x="130"/>
        <item m="1" x="66"/>
        <item m="1" x="282"/>
        <item m="1" x="291"/>
        <item m="1" x="278"/>
        <item m="1" x="49"/>
        <item m="1" x="176"/>
        <item m="1" x="280"/>
        <item m="1" x="114"/>
        <item m="1" x="145"/>
        <item m="1" x="328"/>
        <item m="1" x="272"/>
        <item m="1" x="158"/>
        <item m="1" x="218"/>
        <item m="1" x="92"/>
        <item m="1" x="343"/>
        <item m="1" x="140"/>
        <item m="1" x="173"/>
        <item m="1" x="193"/>
        <item m="1" x="123"/>
        <item m="1" x="74"/>
        <item m="1" x="335"/>
        <item m="1" x="62"/>
        <item m="1" x="224"/>
        <item m="1" x="216"/>
        <item m="1" x="116"/>
        <item m="1" x="204"/>
        <item m="1" x="99"/>
        <item m="1" x="149"/>
        <item m="1" x="334"/>
        <item m="1" x="189"/>
        <item m="1" x="156"/>
        <item m="1" x="105"/>
        <item m="1" x="190"/>
        <item m="1" x="234"/>
        <item m="1" x="215"/>
        <item m="1" x="58"/>
        <item m="1" x="292"/>
        <item m="1" x="240"/>
        <item m="1" x="324"/>
        <item m="1" x="247"/>
        <item m="1" x="203"/>
        <item m="1" x="305"/>
        <item m="1" x="308"/>
        <item m="1" x="164"/>
        <item m="1" x="232"/>
        <item m="1" x="142"/>
        <item m="1" x="191"/>
        <item m="1" x="277"/>
        <item m="1" x="254"/>
        <item m="1" x="172"/>
        <item m="1" x="94"/>
        <item m="1" x="279"/>
        <item m="1" x="294"/>
        <item m="1" x="194"/>
        <item m="1" x="162"/>
        <item m="1" x="90"/>
        <item m="1" x="313"/>
        <item m="1" x="109"/>
        <item m="1" x="248"/>
        <item m="1" x="344"/>
        <item m="1" x="104"/>
        <item m="1" x="274"/>
        <item m="1" x="188"/>
        <item m="1" x="187"/>
        <item m="1" x="103"/>
        <item m="1" x="51"/>
        <item m="1" x="306"/>
        <item m="1" x="55"/>
        <item m="1" x="77"/>
        <item m="1" x="307"/>
        <item m="1" x="181"/>
        <item m="1" x="233"/>
        <item m="1" x="84"/>
        <item m="1" x="117"/>
        <item m="1" x="161"/>
        <item m="1" x="332"/>
        <item m="1" x="64"/>
        <item m="1" x="219"/>
        <item m="1" x="251"/>
        <item m="1" x="325"/>
        <item m="1" x="148"/>
        <item m="1" x="79"/>
        <item m="1" x="235"/>
        <item m="1" x="157"/>
        <item m="1" x="212"/>
        <item m="1" x="206"/>
        <item m="1" x="59"/>
        <item m="1" x="192"/>
        <item m="1" x="228"/>
        <item m="1" x="154"/>
        <item m="1" x="91"/>
        <item m="1" x="165"/>
        <item m="1" x="286"/>
        <item m="1" x="263"/>
        <item m="1" x="340"/>
        <item m="1" x="296"/>
        <item m="1" x="153"/>
        <item m="1" x="86"/>
        <item m="1" x="57"/>
        <item m="1" x="53"/>
        <item m="1" x="135"/>
        <item m="1" x="221"/>
        <item m="1" x="121"/>
        <item m="1" x="65"/>
        <item m="1" x="108"/>
        <item m="1" x="287"/>
        <item m="1" x="143"/>
        <item m="1" x="167"/>
        <item m="1" x="315"/>
        <item m="1" x="163"/>
        <item m="1" x="71"/>
        <item m="1" x="72"/>
        <item m="1" x="106"/>
        <item m="1" x="107"/>
        <item m="1" x="54"/>
        <item m="1" x="110"/>
        <item m="1" x="101"/>
        <item m="1" x="102"/>
        <item m="1" x="56"/>
        <item m="1" x="289"/>
        <item m="1" x="268"/>
        <item m="1" x="134"/>
        <item m="1" x="70"/>
        <item m="1" x="146"/>
        <item m="1" x="63"/>
        <item m="1" x="253"/>
        <item m="1" x="127"/>
        <item m="1" x="50"/>
        <item m="1" x="318"/>
        <item m="1" x="237"/>
        <item m="1" x="159"/>
        <item m="1" x="171"/>
        <item m="1" x="168"/>
        <item m="1" x="174"/>
        <item m="1" x="122"/>
        <item m="1" x="112"/>
        <item m="1" x="225"/>
        <item m="1" x="155"/>
        <item m="1" x="166"/>
        <item m="1" x="269"/>
        <item m="1" x="293"/>
        <item m="1" x="288"/>
        <item m="1" x="275"/>
        <item m="1" x="118"/>
        <item m="1" x="199"/>
        <item m="1" x="160"/>
        <item m="1" x="209"/>
        <item m="1" x="304"/>
        <item m="1" x="321"/>
        <item m="1" x="320"/>
        <item m="1" x="80"/>
        <item m="1" x="327"/>
        <item m="1" x="302"/>
        <item m="1" x="214"/>
        <item m="1" x="69"/>
        <item m="1" x="271"/>
        <item m="1" x="151"/>
        <item m="1" x="345"/>
        <item m="1" x="169"/>
        <item m="1" x="100"/>
        <item m="1" x="283"/>
        <item m="1" x="150"/>
        <item m="1" x="120"/>
        <item m="1" x="179"/>
        <item m="1" x="262"/>
        <item m="1" x="226"/>
        <item m="1" x="202"/>
        <item m="1" x="338"/>
        <item m="1" x="227"/>
        <item m="1" x="89"/>
        <item m="1" x="83"/>
        <item m="1" x="115"/>
        <item m="1" x="246"/>
        <item m="1" x="132"/>
        <item m="1" x="303"/>
        <item m="1" x="200"/>
        <item m="1" x="213"/>
        <item m="1" x="244"/>
        <item m="1" x="331"/>
        <item m="1" x="319"/>
        <item m="1" x="68"/>
        <item m="1" x="133"/>
        <item m="1" x="95"/>
        <item m="1" x="113"/>
        <item m="1" x="96"/>
        <item m="1" x="299"/>
        <item m="1" x="147"/>
        <item m="1" x="312"/>
        <item m="1" x="98"/>
        <item m="1" x="198"/>
        <item m="1" x="186"/>
        <item m="1" x="326"/>
        <item m="1" x="93"/>
        <item m="1" x="276"/>
        <item m="1" x="259"/>
        <item m="1" x="184"/>
        <item m="1" x="61"/>
        <item m="1" x="257"/>
        <item m="1" x="175"/>
        <item m="1" x="346"/>
        <item m="1" x="197"/>
        <item m="1" x="238"/>
        <item m="1" x="273"/>
        <item m="1" x="301"/>
        <item m="1" x="144"/>
        <item m="1" x="124"/>
        <item m="1" x="261"/>
        <item m="1" x="129"/>
        <item m="1" x="141"/>
        <item m="1" x="177"/>
        <item m="1" x="85"/>
        <item m="1" x="196"/>
        <item m="1" x="329"/>
        <item m="1" x="52"/>
        <item m="1" x="76"/>
        <item m="1" x="347"/>
        <item m="1" x="183"/>
        <item m="1" x="341"/>
        <item m="1" x="298"/>
        <item m="1" x="119"/>
        <item m="1" x="131"/>
        <item m="1" x="255"/>
        <item m="1" x="337"/>
        <item m="1" x="245"/>
        <item m="1" x="243"/>
        <item m="1" x="205"/>
        <item m="1" x="309"/>
        <item m="1" x="75"/>
        <item m="1" x="88"/>
        <item m="1" x="256"/>
        <item m="1" x="220"/>
        <item m="1" x="223"/>
        <item m="1" x="339"/>
        <item m="1" x="152"/>
        <item m="1" x="128"/>
        <item m="1" x="201"/>
        <item m="1" x="285"/>
        <item m="1" x="137"/>
        <item m="1" x="81"/>
        <item m="1" x="211"/>
        <item m="1" x="336"/>
        <item m="1" x="249"/>
        <item m="1" x="258"/>
        <item x="4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axis="axisRow" multipleItemSelectionAllowed="1" showAll="0">
      <items count="26">
        <item m="1" x="17"/>
        <item m="1" x="6"/>
        <item m="1" x="13"/>
        <item m="1" x="12"/>
        <item m="1" x="9"/>
        <item m="1" x="16"/>
        <item m="1" x="5"/>
        <item m="1" x="3"/>
        <item m="1" x="19"/>
        <item m="1" x="14"/>
        <item m="1" x="10"/>
        <item m="1" x="21"/>
        <item m="1" x="15"/>
        <item m="1" x="22"/>
        <item m="1" x="23"/>
        <item m="1" x="7"/>
        <item m="1" x="8"/>
        <item m="1" x="4"/>
        <item m="1" x="18"/>
        <item m="1" x="11"/>
        <item m="1" x="20"/>
        <item m="1" x="24"/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2">
    <field x="14"/>
    <field x="7"/>
  </rowFields>
  <rowItems count="53">
    <i>
      <x v="22"/>
    </i>
    <i r="1">
      <x v="299"/>
    </i>
    <i>
      <x v="23"/>
    </i>
    <i r="1">
      <x v="303"/>
    </i>
    <i r="1">
      <x v="302"/>
    </i>
    <i r="1">
      <x v="304"/>
    </i>
    <i r="1">
      <x v="301"/>
    </i>
    <i r="1">
      <x v="300"/>
    </i>
    <i r="1">
      <x v="305"/>
    </i>
    <i r="1">
      <x v="312"/>
    </i>
    <i r="1">
      <x v="323"/>
    </i>
    <i r="1">
      <x v="317"/>
    </i>
    <i r="1">
      <x v="315"/>
    </i>
    <i r="1">
      <x v="308"/>
    </i>
    <i r="1">
      <x v="324"/>
    </i>
    <i r="1">
      <x v="321"/>
    </i>
    <i r="1">
      <x v="319"/>
    </i>
    <i r="1">
      <x v="306"/>
    </i>
    <i r="1">
      <x v="314"/>
    </i>
    <i r="1">
      <x v="316"/>
    </i>
    <i r="1">
      <x v="309"/>
    </i>
    <i r="1">
      <x v="320"/>
    </i>
    <i r="1">
      <x v="311"/>
    </i>
    <i r="1">
      <x v="313"/>
    </i>
    <i r="1">
      <x v="307"/>
    </i>
    <i r="1">
      <x v="310"/>
    </i>
    <i r="1">
      <x v="325"/>
    </i>
    <i r="1">
      <x v="322"/>
    </i>
    <i r="1">
      <x v="318"/>
    </i>
    <i>
      <x v="24"/>
    </i>
    <i r="1">
      <x v="337"/>
    </i>
    <i r="1">
      <x v="327"/>
    </i>
    <i r="1">
      <x v="326"/>
    </i>
    <i r="1">
      <x v="342"/>
    </i>
    <i r="1">
      <x v="343"/>
    </i>
    <i r="1">
      <x v="346"/>
    </i>
    <i r="1">
      <x v="340"/>
    </i>
    <i r="1">
      <x v="333"/>
    </i>
    <i r="1">
      <x v="336"/>
    </i>
    <i r="1">
      <x v="329"/>
    </i>
    <i r="1">
      <x v="344"/>
    </i>
    <i r="1">
      <x v="345"/>
    </i>
    <i r="1">
      <x v="339"/>
    </i>
    <i r="1">
      <x v="347"/>
    </i>
    <i r="1">
      <x v="328"/>
    </i>
    <i r="1">
      <x v="338"/>
    </i>
    <i r="1">
      <x v="334"/>
    </i>
    <i r="1">
      <x v="330"/>
    </i>
    <i r="1">
      <x v="335"/>
    </i>
    <i r="1">
      <x v="332"/>
    </i>
    <i r="1">
      <x v="331"/>
    </i>
    <i r="1">
      <x v="341"/>
    </i>
    <i t="grand">
      <x/>
    </i>
  </rowItems>
  <colItems count="1">
    <i/>
  </colItems>
  <dataFields count="1">
    <dataField name="Sum of Grand Total" fld="23" baseField="0" baseItem="0"/>
  </dataFields>
  <formats count="1">
    <format dxfId="9">
      <pivotArea type="all" dataOnly="0" outline="0" fieldPosition="0"/>
    </format>
  </formats>
  <chartFormats count="1">
    <chartFormat chart="2" format="17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53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349">
        <item m="1" x="311"/>
        <item m="1" x="73"/>
        <item m="1" x="182"/>
        <item m="1" x="264"/>
        <item m="1" x="236"/>
        <item m="1" x="290"/>
        <item m="1" x="284"/>
        <item m="1" x="180"/>
        <item m="1" x="67"/>
        <item m="1" x="295"/>
        <item m="1" x="342"/>
        <item m="1" x="195"/>
        <item m="1" x="60"/>
        <item m="1" x="316"/>
        <item m="1" x="231"/>
        <item m="1" x="207"/>
        <item m="1" x="333"/>
        <item m="1" x="297"/>
        <item m="1" x="310"/>
        <item m="1" x="330"/>
        <item m="1" x="265"/>
        <item m="1" x="208"/>
        <item m="1" x="322"/>
        <item m="1" x="78"/>
        <item m="1" x="87"/>
        <item m="1" x="139"/>
        <item m="1" x="230"/>
        <item m="1" x="136"/>
        <item m="1" x="210"/>
        <item m="1" x="170"/>
        <item m="1" x="300"/>
        <item m="1" x="229"/>
        <item m="1" x="138"/>
        <item m="1" x="239"/>
        <item m="1" x="270"/>
        <item m="1" x="125"/>
        <item m="1" x="222"/>
        <item m="1" x="241"/>
        <item m="1" x="250"/>
        <item m="1" x="185"/>
        <item m="1" x="323"/>
        <item m="1" x="266"/>
        <item m="1" x="281"/>
        <item m="1" x="126"/>
        <item m="1" x="252"/>
        <item m="1" x="111"/>
        <item m="1" x="260"/>
        <item m="1" x="97"/>
        <item m="1" x="242"/>
        <item m="1" x="267"/>
        <item m="1" x="314"/>
        <item m="1" x="178"/>
        <item m="1" x="317"/>
        <item m="1" x="217"/>
        <item m="1" x="82"/>
        <item m="1" x="130"/>
        <item m="1" x="66"/>
        <item m="1" x="282"/>
        <item m="1" x="291"/>
        <item m="1" x="278"/>
        <item m="1" x="49"/>
        <item m="1" x="176"/>
        <item m="1" x="280"/>
        <item m="1" x="114"/>
        <item m="1" x="145"/>
        <item m="1" x="328"/>
        <item m="1" x="272"/>
        <item m="1" x="158"/>
        <item m="1" x="218"/>
        <item m="1" x="92"/>
        <item m="1" x="343"/>
        <item m="1" x="140"/>
        <item m="1" x="173"/>
        <item m="1" x="193"/>
        <item m="1" x="123"/>
        <item m="1" x="74"/>
        <item m="1" x="335"/>
        <item m="1" x="62"/>
        <item m="1" x="224"/>
        <item m="1" x="216"/>
        <item m="1" x="116"/>
        <item m="1" x="204"/>
        <item m="1" x="99"/>
        <item m="1" x="149"/>
        <item m="1" x="334"/>
        <item m="1" x="189"/>
        <item m="1" x="156"/>
        <item m="1" x="105"/>
        <item m="1" x="190"/>
        <item m="1" x="234"/>
        <item m="1" x="215"/>
        <item m="1" x="58"/>
        <item m="1" x="292"/>
        <item m="1" x="240"/>
        <item m="1" x="324"/>
        <item m="1" x="247"/>
        <item m="1" x="203"/>
        <item m="1" x="305"/>
        <item m="1" x="308"/>
        <item m="1" x="164"/>
        <item m="1" x="232"/>
        <item m="1" x="142"/>
        <item m="1" x="191"/>
        <item m="1" x="277"/>
        <item m="1" x="254"/>
        <item m="1" x="172"/>
        <item m="1" x="94"/>
        <item m="1" x="279"/>
        <item m="1" x="294"/>
        <item m="1" x="194"/>
        <item m="1" x="162"/>
        <item m="1" x="90"/>
        <item m="1" x="313"/>
        <item m="1" x="109"/>
        <item m="1" x="248"/>
        <item m="1" x="344"/>
        <item m="1" x="104"/>
        <item m="1" x="274"/>
        <item m="1" x="188"/>
        <item m="1" x="187"/>
        <item m="1" x="103"/>
        <item m="1" x="51"/>
        <item m="1" x="306"/>
        <item m="1" x="55"/>
        <item m="1" x="77"/>
        <item m="1" x="307"/>
        <item m="1" x="181"/>
        <item m="1" x="233"/>
        <item m="1" x="84"/>
        <item m="1" x="117"/>
        <item m="1" x="161"/>
        <item m="1" x="332"/>
        <item m="1" x="64"/>
        <item m="1" x="219"/>
        <item m="1" x="251"/>
        <item m="1" x="325"/>
        <item m="1" x="148"/>
        <item m="1" x="79"/>
        <item m="1" x="235"/>
        <item m="1" x="157"/>
        <item m="1" x="212"/>
        <item m="1" x="206"/>
        <item m="1" x="59"/>
        <item m="1" x="192"/>
        <item m="1" x="228"/>
        <item m="1" x="154"/>
        <item m="1" x="91"/>
        <item m="1" x="165"/>
        <item m="1" x="286"/>
        <item m="1" x="263"/>
        <item m="1" x="340"/>
        <item m="1" x="296"/>
        <item m="1" x="153"/>
        <item m="1" x="86"/>
        <item m="1" x="57"/>
        <item m="1" x="53"/>
        <item m="1" x="135"/>
        <item m="1" x="221"/>
        <item m="1" x="121"/>
        <item m="1" x="65"/>
        <item m="1" x="108"/>
        <item m="1" x="287"/>
        <item m="1" x="143"/>
        <item m="1" x="167"/>
        <item m="1" x="315"/>
        <item m="1" x="163"/>
        <item m="1" x="71"/>
        <item m="1" x="72"/>
        <item m="1" x="106"/>
        <item m="1" x="107"/>
        <item m="1" x="54"/>
        <item m="1" x="110"/>
        <item m="1" x="101"/>
        <item m="1" x="102"/>
        <item m="1" x="56"/>
        <item m="1" x="289"/>
        <item m="1" x="268"/>
        <item m="1" x="134"/>
        <item m="1" x="70"/>
        <item m="1" x="146"/>
        <item m="1" x="63"/>
        <item m="1" x="253"/>
        <item m="1" x="127"/>
        <item m="1" x="50"/>
        <item m="1" x="318"/>
        <item m="1" x="237"/>
        <item m="1" x="159"/>
        <item m="1" x="171"/>
        <item m="1" x="168"/>
        <item m="1" x="174"/>
        <item m="1" x="122"/>
        <item m="1" x="112"/>
        <item m="1" x="225"/>
        <item m="1" x="155"/>
        <item m="1" x="166"/>
        <item m="1" x="269"/>
        <item m="1" x="293"/>
        <item m="1" x="288"/>
        <item m="1" x="275"/>
        <item m="1" x="118"/>
        <item m="1" x="199"/>
        <item m="1" x="160"/>
        <item m="1" x="209"/>
        <item m="1" x="304"/>
        <item m="1" x="321"/>
        <item m="1" x="320"/>
        <item m="1" x="80"/>
        <item m="1" x="327"/>
        <item m="1" x="302"/>
        <item m="1" x="214"/>
        <item m="1" x="69"/>
        <item m="1" x="271"/>
        <item m="1" x="151"/>
        <item m="1" x="345"/>
        <item m="1" x="169"/>
        <item m="1" x="100"/>
        <item m="1" x="283"/>
        <item m="1" x="150"/>
        <item m="1" x="120"/>
        <item m="1" x="179"/>
        <item m="1" x="262"/>
        <item m="1" x="226"/>
        <item m="1" x="202"/>
        <item m="1" x="338"/>
        <item m="1" x="227"/>
        <item m="1" x="89"/>
        <item m="1" x="83"/>
        <item m="1" x="115"/>
        <item m="1" x="246"/>
        <item m="1" x="132"/>
        <item m="1" x="303"/>
        <item m="1" x="200"/>
        <item m="1" x="213"/>
        <item m="1" x="244"/>
        <item m="1" x="331"/>
        <item m="1" x="319"/>
        <item m="1" x="68"/>
        <item m="1" x="133"/>
        <item m="1" x="95"/>
        <item m="1" x="113"/>
        <item m="1" x="96"/>
        <item m="1" x="299"/>
        <item m="1" x="147"/>
        <item m="1" x="312"/>
        <item m="1" x="98"/>
        <item m="1" x="198"/>
        <item m="1" x="186"/>
        <item m="1" x="326"/>
        <item m="1" x="93"/>
        <item m="1" x="276"/>
        <item m="1" x="259"/>
        <item m="1" x="184"/>
        <item m="1" x="61"/>
        <item m="1" x="257"/>
        <item m="1" x="175"/>
        <item m="1" x="346"/>
        <item m="1" x="197"/>
        <item m="1" x="238"/>
        <item m="1" x="273"/>
        <item m="1" x="301"/>
        <item m="1" x="144"/>
        <item m="1" x="124"/>
        <item m="1" x="261"/>
        <item m="1" x="129"/>
        <item m="1" x="141"/>
        <item m="1" x="177"/>
        <item m="1" x="85"/>
        <item m="1" x="196"/>
        <item m="1" x="329"/>
        <item m="1" x="52"/>
        <item m="1" x="76"/>
        <item m="1" x="347"/>
        <item m="1" x="183"/>
        <item m="1" x="341"/>
        <item m="1" x="298"/>
        <item m="1" x="119"/>
        <item m="1" x="131"/>
        <item m="1" x="255"/>
        <item m="1" x="337"/>
        <item m="1" x="245"/>
        <item m="1" x="243"/>
        <item m="1" x="205"/>
        <item m="1" x="309"/>
        <item m="1" x="75"/>
        <item m="1" x="88"/>
        <item m="1" x="256"/>
        <item m="1" x="220"/>
        <item m="1" x="223"/>
        <item m="1" x="339"/>
        <item m="1" x="152"/>
        <item m="1" x="128"/>
        <item m="1" x="201"/>
        <item m="1" x="285"/>
        <item m="1" x="137"/>
        <item m="1" x="81"/>
        <item m="1" x="211"/>
        <item m="1" x="336"/>
        <item m="1" x="249"/>
        <item m="1" x="258"/>
        <item x="4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multipleItemSelectionAllowe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7"/>
  </rowFields>
  <rowItems count="50">
    <i>
      <x v="303"/>
    </i>
    <i>
      <x v="302"/>
    </i>
    <i>
      <x v="304"/>
    </i>
    <i>
      <x v="301"/>
    </i>
    <i>
      <x v="300"/>
    </i>
    <i>
      <x v="337"/>
    </i>
    <i>
      <x v="327"/>
    </i>
    <i>
      <x v="326"/>
    </i>
    <i>
      <x v="342"/>
    </i>
    <i>
      <x v="343"/>
    </i>
    <i>
      <x v="346"/>
    </i>
    <i>
      <x v="340"/>
    </i>
    <i>
      <x v="333"/>
    </i>
    <i>
      <x v="305"/>
    </i>
    <i>
      <x v="336"/>
    </i>
    <i>
      <x v="329"/>
    </i>
    <i>
      <x v="312"/>
    </i>
    <i>
      <x v="344"/>
    </i>
    <i>
      <x v="323"/>
    </i>
    <i>
      <x v="317"/>
    </i>
    <i>
      <x v="315"/>
    </i>
    <i>
      <x v="345"/>
    </i>
    <i>
      <x v="339"/>
    </i>
    <i>
      <x v="347"/>
    </i>
    <i>
      <x v="308"/>
    </i>
    <i>
      <x v="324"/>
    </i>
    <i>
      <x v="321"/>
    </i>
    <i>
      <x v="328"/>
    </i>
    <i>
      <x v="338"/>
    </i>
    <i>
      <x v="319"/>
    </i>
    <i>
      <x v="334"/>
    </i>
    <i>
      <x v="330"/>
    </i>
    <i>
      <x v="335"/>
    </i>
    <i>
      <x v="306"/>
    </i>
    <i>
      <x v="314"/>
    </i>
    <i>
      <x v="316"/>
    </i>
    <i>
      <x v="309"/>
    </i>
    <i>
      <x v="320"/>
    </i>
    <i>
      <x v="332"/>
    </i>
    <i>
      <x v="331"/>
    </i>
    <i>
      <x v="311"/>
    </i>
    <i>
      <x v="313"/>
    </i>
    <i>
      <x v="307"/>
    </i>
    <i>
      <x v="341"/>
    </i>
    <i>
      <x v="310"/>
    </i>
    <i>
      <x v="325"/>
    </i>
    <i>
      <x v="322"/>
    </i>
    <i>
      <x v="318"/>
    </i>
    <i>
      <x v="299"/>
    </i>
    <i t="grand">
      <x/>
    </i>
  </rowItems>
  <colItems count="1">
    <i/>
  </colItems>
  <dataFields count="1">
    <dataField name="Sum of Grand Total" fld="23" baseField="0" baseItem="0"/>
  </dataFields>
  <formats count="1">
    <format dxfId="8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2"/>
  <sheetViews>
    <sheetView tabSelected="1" workbookViewId="0">
      <selection activeCell="D2" sqref="A1:XFD1048576"/>
    </sheetView>
  </sheetViews>
  <sheetFormatPr defaultRowHeight="15" customHeight="1" x14ac:dyDescent="0.25"/>
  <cols>
    <col min="1" max="1" width="72.7109375" style="9" bestFit="1" customWidth="1"/>
    <col min="2" max="16384" width="9.140625" style="9"/>
  </cols>
  <sheetData>
    <row r="1" spans="1:45" ht="15" customHeight="1" x14ac:dyDescent="0.25">
      <c r="A1" s="10" t="s">
        <v>82</v>
      </c>
    </row>
    <row r="2" spans="1:45" ht="15" customHeight="1" x14ac:dyDescent="0.25">
      <c r="A2" s="22">
        <v>43556</v>
      </c>
    </row>
    <row r="4" spans="1:45" ht="15" customHeight="1" x14ac:dyDescent="0.25">
      <c r="A4" s="9" t="s">
        <v>21</v>
      </c>
      <c r="B4" s="9" t="s">
        <v>22</v>
      </c>
      <c r="C4" s="9" t="s">
        <v>23</v>
      </c>
      <c r="D4" s="9" t="s">
        <v>24</v>
      </c>
      <c r="E4" s="9" t="s">
        <v>25</v>
      </c>
      <c r="F4" s="9" t="s">
        <v>26</v>
      </c>
      <c r="G4" s="9" t="s">
        <v>27</v>
      </c>
      <c r="H4" s="9" t="s">
        <v>28</v>
      </c>
      <c r="I4" s="9" t="s">
        <v>29</v>
      </c>
      <c r="J4" s="9" t="s">
        <v>30</v>
      </c>
      <c r="K4" s="9" t="s">
        <v>31</v>
      </c>
      <c r="L4" s="9" t="s">
        <v>32</v>
      </c>
      <c r="M4" s="9" t="s">
        <v>33</v>
      </c>
      <c r="N4" s="9" t="s">
        <v>34</v>
      </c>
      <c r="O4" s="9" t="s">
        <v>10</v>
      </c>
      <c r="P4" s="9" t="s">
        <v>35</v>
      </c>
      <c r="Q4" s="9" t="s">
        <v>11</v>
      </c>
      <c r="R4" s="9" t="s">
        <v>36</v>
      </c>
      <c r="S4" s="9" t="s">
        <v>37</v>
      </c>
      <c r="T4" s="9" t="s">
        <v>38</v>
      </c>
      <c r="U4" s="9" t="s">
        <v>39</v>
      </c>
      <c r="V4" s="9" t="s">
        <v>40</v>
      </c>
      <c r="W4" s="9" t="s">
        <v>41</v>
      </c>
      <c r="X4" s="9" t="s">
        <v>5</v>
      </c>
      <c r="Y4" s="9" t="s">
        <v>42</v>
      </c>
      <c r="Z4" s="9" t="s">
        <v>43</v>
      </c>
      <c r="AA4" s="9" t="s">
        <v>44</v>
      </c>
      <c r="AB4" s="9" t="s">
        <v>45</v>
      </c>
      <c r="AC4" s="9" t="s">
        <v>46</v>
      </c>
      <c r="AD4" s="9" t="s">
        <v>47</v>
      </c>
      <c r="AE4" s="9" t="s">
        <v>48</v>
      </c>
      <c r="AF4" s="9" t="s">
        <v>49</v>
      </c>
      <c r="AG4" s="9" t="s">
        <v>50</v>
      </c>
      <c r="AH4" s="9" t="s">
        <v>51</v>
      </c>
      <c r="AI4" s="9" t="s">
        <v>52</v>
      </c>
      <c r="AJ4" s="9" t="s">
        <v>53</v>
      </c>
      <c r="AK4" s="9" t="s">
        <v>54</v>
      </c>
      <c r="AL4" s="9" t="s">
        <v>55</v>
      </c>
      <c r="AM4" s="9" t="s">
        <v>56</v>
      </c>
      <c r="AN4" s="9" t="s">
        <v>57</v>
      </c>
      <c r="AO4" s="9" t="s">
        <v>58</v>
      </c>
      <c r="AP4" s="9" t="s">
        <v>59</v>
      </c>
      <c r="AQ4" s="9" t="s">
        <v>60</v>
      </c>
      <c r="AR4" s="9" t="s">
        <v>61</v>
      </c>
      <c r="AS4" s="9" t="s">
        <v>83</v>
      </c>
    </row>
    <row r="5" spans="1:45" ht="15" customHeight="1" x14ac:dyDescent="0.25">
      <c r="A5" s="23">
        <v>43556</v>
      </c>
      <c r="B5" s="9" t="s">
        <v>84</v>
      </c>
      <c r="C5" s="9" t="s">
        <v>79</v>
      </c>
      <c r="D5" s="9" t="s">
        <v>79</v>
      </c>
      <c r="E5" s="9" t="s">
        <v>85</v>
      </c>
      <c r="F5" s="9" t="s">
        <v>63</v>
      </c>
      <c r="G5" s="9" t="s">
        <v>63</v>
      </c>
      <c r="H5" s="9" t="s">
        <v>86</v>
      </c>
      <c r="I5" s="9" t="s">
        <v>87</v>
      </c>
      <c r="J5" s="9" t="s">
        <v>88</v>
      </c>
      <c r="K5" s="9" t="s">
        <v>89</v>
      </c>
      <c r="L5" s="9" t="s">
        <v>89</v>
      </c>
      <c r="M5" s="11" t="s">
        <v>90</v>
      </c>
      <c r="N5" s="9">
        <v>574089</v>
      </c>
      <c r="O5" s="9">
        <v>2</v>
      </c>
      <c r="P5" s="9" t="s">
        <v>91</v>
      </c>
      <c r="Q5" s="9" t="s">
        <v>6</v>
      </c>
      <c r="R5" s="11" t="s">
        <v>92</v>
      </c>
      <c r="S5" s="9" t="s">
        <v>93</v>
      </c>
      <c r="T5" s="9" t="s">
        <v>93</v>
      </c>
      <c r="V5" s="9" t="s">
        <v>64</v>
      </c>
      <c r="W5" s="9" t="s">
        <v>4</v>
      </c>
      <c r="X5" s="9">
        <v>1096</v>
      </c>
      <c r="Y5" s="9">
        <v>723</v>
      </c>
      <c r="Z5" s="9">
        <v>373</v>
      </c>
      <c r="AA5" s="9">
        <v>2</v>
      </c>
      <c r="AB5" s="9" t="s">
        <v>76</v>
      </c>
      <c r="AC5" s="9" t="s">
        <v>73</v>
      </c>
      <c r="AE5" s="9">
        <v>80</v>
      </c>
      <c r="AF5" s="9">
        <v>480</v>
      </c>
      <c r="AG5" s="9">
        <v>6</v>
      </c>
      <c r="AH5" s="9">
        <v>2000</v>
      </c>
      <c r="AI5" s="9" t="s">
        <v>94</v>
      </c>
      <c r="AJ5" s="9" t="s">
        <v>95</v>
      </c>
      <c r="AL5" s="9" t="s">
        <v>67</v>
      </c>
      <c r="AM5" s="9">
        <v>370110</v>
      </c>
      <c r="AN5" s="9" t="s">
        <v>94</v>
      </c>
      <c r="AO5" s="9" t="s">
        <v>95</v>
      </c>
      <c r="AP5" s="9" t="s">
        <v>68</v>
      </c>
      <c r="AQ5" s="9" t="s">
        <v>67</v>
      </c>
      <c r="AR5" s="9">
        <v>370110</v>
      </c>
      <c r="AS5" s="9">
        <v>1333826</v>
      </c>
    </row>
    <row r="6" spans="1:45" ht="15" customHeight="1" x14ac:dyDescent="0.25">
      <c r="A6" s="23">
        <v>43556</v>
      </c>
      <c r="B6" s="9" t="s">
        <v>84</v>
      </c>
      <c r="C6" s="9" t="s">
        <v>79</v>
      </c>
      <c r="D6" s="9" t="s">
        <v>79</v>
      </c>
      <c r="E6" s="9" t="s">
        <v>85</v>
      </c>
      <c r="F6" s="9" t="s">
        <v>63</v>
      </c>
      <c r="G6" s="9" t="s">
        <v>63</v>
      </c>
      <c r="H6" s="9" t="s">
        <v>96</v>
      </c>
      <c r="I6" s="9" t="s">
        <v>97</v>
      </c>
      <c r="J6" s="9" t="s">
        <v>98</v>
      </c>
      <c r="K6" s="11" t="s">
        <v>99</v>
      </c>
      <c r="L6" s="9" t="s">
        <v>99</v>
      </c>
      <c r="M6" s="11" t="s">
        <v>100</v>
      </c>
      <c r="N6" s="9">
        <v>574090</v>
      </c>
      <c r="O6" s="9">
        <v>2</v>
      </c>
      <c r="P6" s="9" t="s">
        <v>91</v>
      </c>
      <c r="Q6" s="9" t="s">
        <v>6</v>
      </c>
      <c r="R6" s="11" t="s">
        <v>101</v>
      </c>
      <c r="S6" s="9" t="s">
        <v>69</v>
      </c>
      <c r="T6" s="9" t="s">
        <v>69</v>
      </c>
      <c r="V6" s="9" t="s">
        <v>64</v>
      </c>
      <c r="W6" s="9" t="s">
        <v>3</v>
      </c>
      <c r="X6" s="9">
        <v>1127</v>
      </c>
      <c r="Y6" s="9">
        <v>670</v>
      </c>
      <c r="Z6" s="9">
        <v>457</v>
      </c>
      <c r="AA6" s="9">
        <v>0</v>
      </c>
      <c r="AB6" s="9" t="s">
        <v>71</v>
      </c>
      <c r="AC6" s="9" t="s">
        <v>65</v>
      </c>
      <c r="AE6" s="9">
        <v>80</v>
      </c>
      <c r="AF6" s="9">
        <v>468</v>
      </c>
      <c r="AG6" s="9">
        <v>5.85</v>
      </c>
      <c r="AH6" s="9">
        <v>2000</v>
      </c>
      <c r="AI6" s="9" t="s">
        <v>102</v>
      </c>
      <c r="AJ6" s="9" t="s">
        <v>103</v>
      </c>
      <c r="AL6" s="9" t="s">
        <v>67</v>
      </c>
      <c r="AM6" s="9">
        <v>370201</v>
      </c>
      <c r="AN6" s="9" t="s">
        <v>102</v>
      </c>
      <c r="AO6" s="9" t="s">
        <v>103</v>
      </c>
      <c r="AP6" s="9" t="s">
        <v>68</v>
      </c>
      <c r="AQ6" s="9" t="s">
        <v>67</v>
      </c>
      <c r="AR6" s="9">
        <v>370201</v>
      </c>
      <c r="AS6" s="9">
        <v>1333827</v>
      </c>
    </row>
    <row r="7" spans="1:45" ht="15" customHeight="1" x14ac:dyDescent="0.25">
      <c r="A7" s="23">
        <v>43556</v>
      </c>
      <c r="B7" s="9" t="s">
        <v>84</v>
      </c>
      <c r="C7" s="9" t="s">
        <v>79</v>
      </c>
      <c r="D7" s="9" t="s">
        <v>79</v>
      </c>
      <c r="E7" s="9" t="s">
        <v>85</v>
      </c>
      <c r="F7" s="9" t="s">
        <v>63</v>
      </c>
      <c r="G7" s="9" t="s">
        <v>63</v>
      </c>
      <c r="H7" s="9" t="s">
        <v>104</v>
      </c>
      <c r="I7" s="9" t="s">
        <v>105</v>
      </c>
      <c r="J7" s="9" t="s">
        <v>106</v>
      </c>
      <c r="K7" s="9" t="s">
        <v>107</v>
      </c>
      <c r="L7" s="9" t="s">
        <v>107</v>
      </c>
      <c r="M7" s="11" t="s">
        <v>108</v>
      </c>
      <c r="N7" s="9">
        <v>574091</v>
      </c>
      <c r="O7" s="9">
        <v>2</v>
      </c>
      <c r="P7" s="9" t="s">
        <v>91</v>
      </c>
      <c r="Q7" s="9" t="s">
        <v>6</v>
      </c>
      <c r="R7" s="11" t="s">
        <v>109</v>
      </c>
      <c r="S7" s="9" t="s">
        <v>93</v>
      </c>
      <c r="T7" s="9" t="s">
        <v>93</v>
      </c>
      <c r="V7" s="9" t="s">
        <v>64</v>
      </c>
      <c r="W7" s="9" t="s">
        <v>4</v>
      </c>
      <c r="X7" s="9">
        <v>1236</v>
      </c>
      <c r="Y7" s="9">
        <v>823</v>
      </c>
      <c r="Z7" s="9">
        <v>413</v>
      </c>
      <c r="AA7" s="9">
        <v>2</v>
      </c>
      <c r="AB7" s="9" t="s">
        <v>76</v>
      </c>
      <c r="AC7" s="9" t="s">
        <v>73</v>
      </c>
      <c r="AE7" s="9">
        <v>80</v>
      </c>
      <c r="AF7" s="9">
        <v>536</v>
      </c>
      <c r="AG7" s="9">
        <v>6.7</v>
      </c>
      <c r="AH7" s="9">
        <v>2000</v>
      </c>
      <c r="AI7" s="9" t="s">
        <v>102</v>
      </c>
      <c r="AJ7" s="9" t="s">
        <v>103</v>
      </c>
      <c r="AL7" s="9" t="s">
        <v>67</v>
      </c>
      <c r="AM7" s="9">
        <v>370201</v>
      </c>
      <c r="AN7" s="9" t="s">
        <v>102</v>
      </c>
      <c r="AO7" s="9" t="s">
        <v>103</v>
      </c>
      <c r="AP7" s="9" t="s">
        <v>68</v>
      </c>
      <c r="AQ7" s="9" t="s">
        <v>67</v>
      </c>
      <c r="AR7" s="9">
        <v>370201</v>
      </c>
      <c r="AS7" s="9">
        <v>1545763</v>
      </c>
    </row>
    <row r="8" spans="1:45" ht="15" customHeight="1" x14ac:dyDescent="0.25">
      <c r="A8" s="23">
        <v>43556</v>
      </c>
      <c r="B8" s="9" t="s">
        <v>84</v>
      </c>
      <c r="C8" s="9" t="s">
        <v>79</v>
      </c>
      <c r="D8" s="9" t="s">
        <v>79</v>
      </c>
      <c r="E8" s="9" t="s">
        <v>85</v>
      </c>
      <c r="F8" s="9" t="s">
        <v>63</v>
      </c>
      <c r="G8" s="9" t="s">
        <v>63</v>
      </c>
      <c r="H8" s="9" t="s">
        <v>110</v>
      </c>
      <c r="J8" s="9" t="s">
        <v>111</v>
      </c>
      <c r="K8" s="9" t="s">
        <v>112</v>
      </c>
      <c r="L8" s="9" t="s">
        <v>112</v>
      </c>
      <c r="M8" s="11" t="s">
        <v>113</v>
      </c>
      <c r="N8" s="9">
        <v>574092</v>
      </c>
      <c r="O8" s="9">
        <v>2</v>
      </c>
      <c r="P8" s="9" t="s">
        <v>91</v>
      </c>
      <c r="Q8" s="9" t="s">
        <v>7</v>
      </c>
      <c r="R8" s="11" t="s">
        <v>114</v>
      </c>
      <c r="S8" s="9" t="s">
        <v>115</v>
      </c>
      <c r="T8" s="9" t="s">
        <v>115</v>
      </c>
      <c r="V8" s="9" t="s">
        <v>64</v>
      </c>
      <c r="W8" s="9" t="s">
        <v>4</v>
      </c>
      <c r="X8" s="9">
        <v>1075</v>
      </c>
      <c r="Y8" s="9">
        <v>675</v>
      </c>
      <c r="Z8" s="9">
        <v>400</v>
      </c>
      <c r="AA8" s="9">
        <v>6</v>
      </c>
      <c r="AB8" s="9" t="s">
        <v>71</v>
      </c>
      <c r="AC8" s="9" t="s">
        <v>73</v>
      </c>
      <c r="AE8" s="9">
        <v>80</v>
      </c>
      <c r="AF8" s="9">
        <v>476</v>
      </c>
      <c r="AG8" s="9">
        <v>5.95</v>
      </c>
      <c r="AH8" s="9">
        <v>2000</v>
      </c>
      <c r="AI8" s="9" t="s">
        <v>102</v>
      </c>
      <c r="AJ8" s="9" t="s">
        <v>103</v>
      </c>
      <c r="AL8" s="9" t="s">
        <v>67</v>
      </c>
      <c r="AM8" s="9">
        <v>370201</v>
      </c>
      <c r="AN8" s="9" t="s">
        <v>102</v>
      </c>
      <c r="AO8" s="9" t="s">
        <v>103</v>
      </c>
      <c r="AP8" s="9" t="s">
        <v>68</v>
      </c>
      <c r="AQ8" s="9" t="s">
        <v>67</v>
      </c>
      <c r="AR8" s="9">
        <v>370201</v>
      </c>
      <c r="AS8" s="9">
        <v>1388075</v>
      </c>
    </row>
    <row r="9" spans="1:45" ht="15" customHeight="1" x14ac:dyDescent="0.25">
      <c r="A9" s="23">
        <v>43556</v>
      </c>
      <c r="B9" s="9" t="s">
        <v>84</v>
      </c>
      <c r="C9" s="9" t="s">
        <v>79</v>
      </c>
      <c r="D9" s="9" t="s">
        <v>79</v>
      </c>
      <c r="E9" s="9" t="s">
        <v>85</v>
      </c>
      <c r="F9" s="9" t="s">
        <v>63</v>
      </c>
      <c r="G9" s="9" t="s">
        <v>63</v>
      </c>
      <c r="H9" s="9" t="s">
        <v>110</v>
      </c>
      <c r="J9" s="9" t="s">
        <v>111</v>
      </c>
      <c r="K9" s="9" t="s">
        <v>112</v>
      </c>
      <c r="L9" s="9" t="s">
        <v>112</v>
      </c>
      <c r="M9" s="11" t="s">
        <v>113</v>
      </c>
      <c r="N9" s="9">
        <v>574092</v>
      </c>
      <c r="O9" s="9">
        <v>2</v>
      </c>
      <c r="P9" s="9" t="s">
        <v>91</v>
      </c>
      <c r="Q9" s="9" t="s">
        <v>7</v>
      </c>
      <c r="R9" s="11" t="s">
        <v>114</v>
      </c>
      <c r="S9" s="9" t="s">
        <v>115</v>
      </c>
      <c r="T9" s="9" t="s">
        <v>115</v>
      </c>
      <c r="V9" s="9" t="s">
        <v>64</v>
      </c>
      <c r="W9" s="9" t="s">
        <v>4</v>
      </c>
      <c r="X9" s="9">
        <v>1075</v>
      </c>
      <c r="Y9" s="9">
        <v>675</v>
      </c>
      <c r="Z9" s="9">
        <v>400</v>
      </c>
      <c r="AA9" s="9">
        <v>8</v>
      </c>
      <c r="AB9" s="9" t="s">
        <v>71</v>
      </c>
      <c r="AC9" s="9" t="s">
        <v>73</v>
      </c>
      <c r="AE9" s="9">
        <v>80</v>
      </c>
      <c r="AF9" s="9">
        <v>476</v>
      </c>
      <c r="AG9" s="9">
        <v>5.95</v>
      </c>
      <c r="AH9" s="9">
        <v>2000</v>
      </c>
      <c r="AI9" s="9" t="s">
        <v>102</v>
      </c>
      <c r="AJ9" s="9" t="s">
        <v>103</v>
      </c>
      <c r="AL9" s="9" t="s">
        <v>67</v>
      </c>
      <c r="AM9" s="9">
        <v>370201</v>
      </c>
      <c r="AN9" s="9" t="s">
        <v>102</v>
      </c>
      <c r="AO9" s="9" t="s">
        <v>103</v>
      </c>
      <c r="AP9" s="9" t="s">
        <v>68</v>
      </c>
      <c r="AQ9" s="9" t="s">
        <v>67</v>
      </c>
      <c r="AR9" s="9">
        <v>370201</v>
      </c>
      <c r="AS9" s="9">
        <v>1388075</v>
      </c>
    </row>
    <row r="10" spans="1:45" ht="15" customHeight="1" x14ac:dyDescent="0.25">
      <c r="A10" s="23">
        <v>43556</v>
      </c>
      <c r="B10" s="9" t="s">
        <v>84</v>
      </c>
      <c r="C10" s="9" t="s">
        <v>79</v>
      </c>
      <c r="D10" s="9" t="s">
        <v>79</v>
      </c>
      <c r="E10" s="9" t="s">
        <v>85</v>
      </c>
      <c r="F10" s="9" t="s">
        <v>63</v>
      </c>
      <c r="G10" s="9" t="s">
        <v>63</v>
      </c>
      <c r="H10" s="9" t="s">
        <v>116</v>
      </c>
      <c r="I10" s="9" t="s">
        <v>117</v>
      </c>
      <c r="J10" s="9" t="s">
        <v>118</v>
      </c>
      <c r="K10" s="12" t="s">
        <v>119</v>
      </c>
      <c r="L10" s="12" t="s">
        <v>119</v>
      </c>
      <c r="M10" s="11" t="s">
        <v>120</v>
      </c>
      <c r="N10" s="9">
        <v>574093</v>
      </c>
      <c r="O10" s="9">
        <v>2</v>
      </c>
      <c r="P10" s="9" t="s">
        <v>91</v>
      </c>
      <c r="Q10" s="9" t="s">
        <v>7</v>
      </c>
      <c r="R10" s="11" t="s">
        <v>121</v>
      </c>
      <c r="S10" s="9" t="s">
        <v>93</v>
      </c>
      <c r="T10" s="9" t="s">
        <v>93</v>
      </c>
      <c r="V10" s="9" t="s">
        <v>64</v>
      </c>
      <c r="W10" s="9" t="s">
        <v>4</v>
      </c>
      <c r="X10" s="9">
        <v>1204</v>
      </c>
      <c r="Y10" s="9">
        <v>889</v>
      </c>
      <c r="Z10" s="9">
        <v>315</v>
      </c>
      <c r="AA10" s="9">
        <v>0</v>
      </c>
      <c r="AB10" s="9" t="s">
        <v>76</v>
      </c>
      <c r="AC10" s="9" t="s">
        <v>65</v>
      </c>
      <c r="AE10" s="9">
        <v>80</v>
      </c>
      <c r="AF10" s="9">
        <v>528</v>
      </c>
      <c r="AG10" s="9">
        <v>6.6</v>
      </c>
      <c r="AH10" s="9">
        <v>2000</v>
      </c>
      <c r="AI10" s="9" t="s">
        <v>122</v>
      </c>
      <c r="AJ10" s="9" t="s">
        <v>66</v>
      </c>
      <c r="AL10" s="9" t="s">
        <v>67</v>
      </c>
      <c r="AM10" s="9">
        <v>370105</v>
      </c>
      <c r="AN10" s="9" t="s">
        <v>122</v>
      </c>
      <c r="AO10" s="9" t="s">
        <v>66</v>
      </c>
      <c r="AP10" s="9" t="s">
        <v>68</v>
      </c>
      <c r="AQ10" s="9" t="s">
        <v>67</v>
      </c>
      <c r="AR10" s="9">
        <v>370105</v>
      </c>
      <c r="AS10" s="9">
        <v>1387846</v>
      </c>
    </row>
    <row r="11" spans="1:45" ht="15" customHeight="1" x14ac:dyDescent="0.25">
      <c r="A11" s="23">
        <v>43556</v>
      </c>
      <c r="B11" s="9" t="s">
        <v>84</v>
      </c>
      <c r="C11" s="9" t="s">
        <v>62</v>
      </c>
      <c r="D11" s="9" t="s">
        <v>62</v>
      </c>
      <c r="E11" s="9" t="s">
        <v>85</v>
      </c>
      <c r="F11" s="9" t="s">
        <v>63</v>
      </c>
      <c r="G11" s="9" t="s">
        <v>63</v>
      </c>
      <c r="H11" s="9" t="s">
        <v>123</v>
      </c>
      <c r="I11" s="9" t="s">
        <v>124</v>
      </c>
      <c r="J11" s="9" t="s">
        <v>125</v>
      </c>
      <c r="K11" s="9" t="s">
        <v>126</v>
      </c>
      <c r="L11" s="9" t="s">
        <v>126</v>
      </c>
      <c r="M11" s="11" t="s">
        <v>127</v>
      </c>
      <c r="N11" s="9">
        <v>594023</v>
      </c>
      <c r="O11" s="9">
        <v>2</v>
      </c>
      <c r="P11" s="9" t="s">
        <v>91</v>
      </c>
      <c r="Q11" s="9" t="s">
        <v>7</v>
      </c>
      <c r="R11" s="11" t="s">
        <v>128</v>
      </c>
      <c r="S11" s="9" t="s">
        <v>93</v>
      </c>
      <c r="T11" s="9" t="s">
        <v>93</v>
      </c>
      <c r="V11" s="9" t="s">
        <v>64</v>
      </c>
      <c r="W11" s="9" t="s">
        <v>4</v>
      </c>
      <c r="X11" s="9">
        <v>1381</v>
      </c>
      <c r="Y11" s="9">
        <v>931</v>
      </c>
      <c r="Z11" s="9">
        <v>450</v>
      </c>
      <c r="AA11" s="9">
        <v>0</v>
      </c>
      <c r="AB11" s="9" t="s">
        <v>74</v>
      </c>
      <c r="AC11" s="9" t="s">
        <v>65</v>
      </c>
      <c r="AE11" s="9">
        <v>80</v>
      </c>
      <c r="AF11" s="9">
        <v>600</v>
      </c>
      <c r="AG11" s="9">
        <v>7.5</v>
      </c>
      <c r="AH11" s="9">
        <v>2000</v>
      </c>
      <c r="AI11" s="9" t="s">
        <v>129</v>
      </c>
      <c r="AJ11" s="9" t="s">
        <v>78</v>
      </c>
      <c r="AL11" s="9" t="s">
        <v>67</v>
      </c>
      <c r="AM11" s="9">
        <v>370465</v>
      </c>
      <c r="AN11" s="9" t="s">
        <v>129</v>
      </c>
      <c r="AO11" s="9" t="s">
        <v>78</v>
      </c>
      <c r="AP11" s="9" t="s">
        <v>68</v>
      </c>
      <c r="AQ11" s="9" t="s">
        <v>67</v>
      </c>
      <c r="AR11" s="9">
        <v>370465</v>
      </c>
      <c r="AS11" s="9">
        <v>1364353</v>
      </c>
    </row>
    <row r="12" spans="1:45" ht="15" customHeight="1" x14ac:dyDescent="0.25">
      <c r="A12" s="23">
        <v>43556</v>
      </c>
      <c r="B12" s="9" t="s">
        <v>84</v>
      </c>
      <c r="C12" s="9" t="s">
        <v>62</v>
      </c>
      <c r="D12" s="9" t="s">
        <v>62</v>
      </c>
      <c r="E12" s="9" t="s">
        <v>85</v>
      </c>
      <c r="F12" s="9" t="s">
        <v>63</v>
      </c>
      <c r="G12" s="9" t="s">
        <v>63</v>
      </c>
      <c r="H12" s="9" t="s">
        <v>130</v>
      </c>
      <c r="I12" s="9" t="s">
        <v>131</v>
      </c>
      <c r="J12" s="9" t="s">
        <v>132</v>
      </c>
      <c r="K12" s="9" t="s">
        <v>133</v>
      </c>
      <c r="L12" s="9" t="s">
        <v>133</v>
      </c>
      <c r="M12" s="11" t="s">
        <v>134</v>
      </c>
      <c r="N12" s="9">
        <v>594024</v>
      </c>
      <c r="O12" s="9">
        <v>2</v>
      </c>
      <c r="P12" s="9" t="s">
        <v>91</v>
      </c>
      <c r="Q12" s="9" t="s">
        <v>6</v>
      </c>
      <c r="R12" s="11" t="s">
        <v>135</v>
      </c>
      <c r="S12" s="9" t="s">
        <v>69</v>
      </c>
      <c r="T12" s="9" t="s">
        <v>69</v>
      </c>
      <c r="V12" s="9" t="s">
        <v>64</v>
      </c>
      <c r="W12" s="9" t="s">
        <v>4</v>
      </c>
      <c r="X12" s="9">
        <v>1234</v>
      </c>
      <c r="Y12" s="9">
        <v>820</v>
      </c>
      <c r="Z12" s="9">
        <v>414</v>
      </c>
      <c r="AA12" s="9">
        <v>0</v>
      </c>
      <c r="AB12" s="9" t="s">
        <v>76</v>
      </c>
      <c r="AC12" s="9" t="s">
        <v>65</v>
      </c>
      <c r="AE12" s="9">
        <v>80</v>
      </c>
      <c r="AF12" s="9">
        <v>540</v>
      </c>
      <c r="AG12" s="9">
        <v>6.75</v>
      </c>
      <c r="AH12" s="9">
        <v>2000</v>
      </c>
      <c r="AI12" s="9" t="s">
        <v>102</v>
      </c>
      <c r="AJ12" s="9" t="s">
        <v>103</v>
      </c>
      <c r="AL12" s="9" t="s">
        <v>67</v>
      </c>
      <c r="AM12" s="9">
        <v>370201</v>
      </c>
      <c r="AN12" s="9" t="s">
        <v>102</v>
      </c>
      <c r="AO12" s="9" t="s">
        <v>103</v>
      </c>
      <c r="AP12" s="9" t="s">
        <v>68</v>
      </c>
      <c r="AQ12" s="9" t="s">
        <v>67</v>
      </c>
      <c r="AR12" s="9">
        <v>370201</v>
      </c>
      <c r="AS12" s="9">
        <v>1364354</v>
      </c>
    </row>
    <row r="13" spans="1:45" ht="15" customHeight="1" x14ac:dyDescent="0.25">
      <c r="A13" s="23">
        <v>43556</v>
      </c>
      <c r="B13" s="9" t="s">
        <v>84</v>
      </c>
      <c r="C13" s="9" t="s">
        <v>62</v>
      </c>
      <c r="D13" s="9" t="s">
        <v>62</v>
      </c>
      <c r="E13" s="9" t="s">
        <v>85</v>
      </c>
      <c r="F13" s="9" t="s">
        <v>63</v>
      </c>
      <c r="G13" s="9" t="s">
        <v>63</v>
      </c>
      <c r="H13" s="9" t="s">
        <v>136</v>
      </c>
      <c r="I13" s="9" t="s">
        <v>137</v>
      </c>
      <c r="J13" s="9" t="s">
        <v>138</v>
      </c>
      <c r="K13" s="9" t="s">
        <v>139</v>
      </c>
      <c r="L13" s="9" t="s">
        <v>139</v>
      </c>
      <c r="M13" s="11" t="s">
        <v>140</v>
      </c>
      <c r="N13" s="9">
        <v>594025</v>
      </c>
      <c r="O13" s="9">
        <v>2</v>
      </c>
      <c r="P13" s="9" t="s">
        <v>91</v>
      </c>
      <c r="Q13" s="9" t="s">
        <v>7</v>
      </c>
      <c r="R13" s="11" t="s">
        <v>141</v>
      </c>
      <c r="S13" s="9" t="s">
        <v>93</v>
      </c>
      <c r="T13" s="9" t="s">
        <v>93</v>
      </c>
      <c r="V13" s="9" t="s">
        <v>64</v>
      </c>
      <c r="W13" s="9" t="s">
        <v>4</v>
      </c>
      <c r="X13" s="9">
        <v>1073</v>
      </c>
      <c r="Y13" s="9">
        <v>675</v>
      </c>
      <c r="Z13" s="9">
        <v>398</v>
      </c>
      <c r="AA13" s="9">
        <v>11</v>
      </c>
      <c r="AB13" s="9" t="s">
        <v>71</v>
      </c>
      <c r="AC13" s="9" t="s">
        <v>73</v>
      </c>
      <c r="AE13" s="9">
        <v>80</v>
      </c>
      <c r="AF13" s="9">
        <v>476</v>
      </c>
      <c r="AG13" s="9">
        <v>5.95</v>
      </c>
      <c r="AH13" s="9">
        <v>2000</v>
      </c>
      <c r="AI13" s="9" t="s">
        <v>94</v>
      </c>
      <c r="AJ13" s="9" t="s">
        <v>95</v>
      </c>
      <c r="AL13" s="9" t="s">
        <v>67</v>
      </c>
      <c r="AM13" s="9">
        <v>370110</v>
      </c>
      <c r="AN13" s="9" t="s">
        <v>94</v>
      </c>
      <c r="AO13" s="9" t="s">
        <v>95</v>
      </c>
      <c r="AP13" s="9" t="s">
        <v>68</v>
      </c>
      <c r="AQ13" s="9" t="s">
        <v>67</v>
      </c>
      <c r="AR13" s="9">
        <v>370110</v>
      </c>
      <c r="AS13" s="9">
        <v>1364355</v>
      </c>
    </row>
    <row r="14" spans="1:45" ht="15" customHeight="1" x14ac:dyDescent="0.25">
      <c r="A14" s="23">
        <v>43556</v>
      </c>
      <c r="B14" s="9" t="s">
        <v>84</v>
      </c>
      <c r="C14" s="9" t="s">
        <v>62</v>
      </c>
      <c r="D14" s="9" t="s">
        <v>62</v>
      </c>
      <c r="E14" s="9" t="s">
        <v>85</v>
      </c>
      <c r="F14" s="9" t="s">
        <v>63</v>
      </c>
      <c r="G14" s="9" t="s">
        <v>63</v>
      </c>
      <c r="H14" s="9" t="s">
        <v>142</v>
      </c>
      <c r="I14" s="9" t="s">
        <v>143</v>
      </c>
      <c r="J14" s="9" t="s">
        <v>144</v>
      </c>
      <c r="K14" s="12" t="s">
        <v>145</v>
      </c>
      <c r="L14" s="12" t="s">
        <v>145</v>
      </c>
      <c r="M14" s="11" t="s">
        <v>146</v>
      </c>
      <c r="N14" s="9">
        <v>594026</v>
      </c>
      <c r="O14" s="9">
        <v>2</v>
      </c>
      <c r="P14" s="9" t="s">
        <v>91</v>
      </c>
      <c r="Q14" s="9" t="s">
        <v>6</v>
      </c>
      <c r="R14" s="11" t="s">
        <v>147</v>
      </c>
      <c r="S14" s="9" t="s">
        <v>93</v>
      </c>
      <c r="T14" s="9" t="s">
        <v>93</v>
      </c>
      <c r="V14" s="9" t="s">
        <v>64</v>
      </c>
      <c r="W14" s="9" t="s">
        <v>4</v>
      </c>
      <c r="X14" s="9">
        <v>1274</v>
      </c>
      <c r="Y14" s="9">
        <v>830</v>
      </c>
      <c r="Z14" s="9">
        <v>444</v>
      </c>
      <c r="AA14" s="9">
        <v>0</v>
      </c>
      <c r="AB14" s="9" t="s">
        <v>76</v>
      </c>
      <c r="AC14" s="9" t="s">
        <v>65</v>
      </c>
      <c r="AE14" s="9">
        <v>80</v>
      </c>
      <c r="AF14" s="9">
        <v>548</v>
      </c>
      <c r="AG14" s="9">
        <v>6.85</v>
      </c>
      <c r="AH14" s="9">
        <v>2000</v>
      </c>
      <c r="AI14" s="9" t="s">
        <v>148</v>
      </c>
      <c r="AJ14" s="9" t="s">
        <v>95</v>
      </c>
      <c r="AL14" s="9" t="s">
        <v>67</v>
      </c>
      <c r="AM14" s="9">
        <v>370205</v>
      </c>
      <c r="AN14" s="9" t="s">
        <v>148</v>
      </c>
      <c r="AO14" s="9" t="s">
        <v>95</v>
      </c>
      <c r="AP14" s="9" t="s">
        <v>68</v>
      </c>
      <c r="AQ14" s="9" t="s">
        <v>67</v>
      </c>
      <c r="AR14" s="9">
        <v>370205</v>
      </c>
      <c r="AS14" s="9">
        <v>1364356</v>
      </c>
    </row>
    <row r="15" spans="1:45" ht="15" customHeight="1" x14ac:dyDescent="0.25">
      <c r="A15" s="23">
        <v>43556</v>
      </c>
      <c r="B15" s="9" t="s">
        <v>84</v>
      </c>
      <c r="C15" s="9" t="s">
        <v>62</v>
      </c>
      <c r="D15" s="9" t="s">
        <v>62</v>
      </c>
      <c r="E15" s="9" t="s">
        <v>85</v>
      </c>
      <c r="F15" s="9" t="s">
        <v>63</v>
      </c>
      <c r="G15" s="9" t="s">
        <v>63</v>
      </c>
      <c r="H15" s="9" t="s">
        <v>149</v>
      </c>
      <c r="I15" s="9" t="s">
        <v>150</v>
      </c>
      <c r="J15" s="9" t="s">
        <v>151</v>
      </c>
      <c r="K15" s="9" t="s">
        <v>152</v>
      </c>
      <c r="L15" s="9" t="s">
        <v>152</v>
      </c>
      <c r="M15" s="11" t="s">
        <v>153</v>
      </c>
      <c r="N15" s="9">
        <v>594027</v>
      </c>
      <c r="O15" s="9">
        <v>2</v>
      </c>
      <c r="P15" s="9" t="s">
        <v>91</v>
      </c>
      <c r="Q15" s="9" t="s">
        <v>6</v>
      </c>
      <c r="R15" s="11"/>
      <c r="S15" s="9" t="s">
        <v>69</v>
      </c>
      <c r="T15" s="9" t="s">
        <v>69</v>
      </c>
      <c r="V15" s="9" t="s">
        <v>64</v>
      </c>
      <c r="W15" s="9" t="s">
        <v>4</v>
      </c>
      <c r="X15" s="9">
        <v>1183</v>
      </c>
      <c r="Y15" s="9">
        <v>734</v>
      </c>
      <c r="Z15" s="9">
        <v>449</v>
      </c>
      <c r="AA15" s="9">
        <v>5</v>
      </c>
      <c r="AB15" s="9" t="s">
        <v>76</v>
      </c>
      <c r="AC15" s="9" t="s">
        <v>73</v>
      </c>
      <c r="AE15" s="9">
        <v>80</v>
      </c>
      <c r="AF15" s="9">
        <v>524</v>
      </c>
      <c r="AG15" s="9">
        <v>6.55</v>
      </c>
      <c r="AH15" s="9">
        <v>2000</v>
      </c>
      <c r="AI15" s="9" t="s">
        <v>94</v>
      </c>
      <c r="AJ15" s="9" t="s">
        <v>95</v>
      </c>
      <c r="AL15" s="9" t="s">
        <v>67</v>
      </c>
      <c r="AM15" s="9">
        <v>370110</v>
      </c>
      <c r="AN15" s="9" t="s">
        <v>94</v>
      </c>
      <c r="AO15" s="9" t="s">
        <v>95</v>
      </c>
      <c r="AP15" s="9" t="s">
        <v>68</v>
      </c>
      <c r="AQ15" s="9" t="s">
        <v>67</v>
      </c>
      <c r="AR15" s="9">
        <v>370110</v>
      </c>
      <c r="AS15" s="9">
        <v>1364357</v>
      </c>
    </row>
    <row r="16" spans="1:45" ht="15" customHeight="1" x14ac:dyDescent="0.25">
      <c r="A16" s="23">
        <v>43556</v>
      </c>
      <c r="B16" s="9" t="s">
        <v>84</v>
      </c>
      <c r="C16" s="9" t="s">
        <v>62</v>
      </c>
      <c r="D16" s="9" t="s">
        <v>62</v>
      </c>
      <c r="E16" s="9" t="s">
        <v>85</v>
      </c>
      <c r="F16" s="9" t="s">
        <v>63</v>
      </c>
      <c r="G16" s="9" t="s">
        <v>63</v>
      </c>
      <c r="H16" s="9" t="s">
        <v>86</v>
      </c>
      <c r="I16" s="9" t="s">
        <v>87</v>
      </c>
      <c r="J16" s="9" t="s">
        <v>88</v>
      </c>
      <c r="K16" s="9" t="s">
        <v>89</v>
      </c>
      <c r="L16" s="9" t="s">
        <v>89</v>
      </c>
      <c r="M16" s="11" t="s">
        <v>90</v>
      </c>
      <c r="N16" s="9">
        <v>594028</v>
      </c>
      <c r="O16" s="9">
        <v>2</v>
      </c>
      <c r="P16" s="9" t="s">
        <v>91</v>
      </c>
      <c r="Q16" s="9" t="s">
        <v>6</v>
      </c>
      <c r="R16" s="11" t="s">
        <v>92</v>
      </c>
      <c r="S16" s="9" t="s">
        <v>93</v>
      </c>
      <c r="T16" s="9" t="s">
        <v>93</v>
      </c>
      <c r="V16" s="9" t="s">
        <v>64</v>
      </c>
      <c r="W16" s="9" t="s">
        <v>4</v>
      </c>
      <c r="X16" s="9">
        <v>1096</v>
      </c>
      <c r="Y16" s="9">
        <v>723</v>
      </c>
      <c r="Z16" s="9">
        <v>373</v>
      </c>
      <c r="AA16" s="9">
        <v>2</v>
      </c>
      <c r="AB16" s="9" t="s">
        <v>76</v>
      </c>
      <c r="AC16" s="9" t="s">
        <v>73</v>
      </c>
      <c r="AE16" s="9">
        <v>80</v>
      </c>
      <c r="AF16" s="9">
        <v>480</v>
      </c>
      <c r="AG16" s="9">
        <v>6</v>
      </c>
      <c r="AH16" s="9">
        <v>2000</v>
      </c>
      <c r="AI16" s="9" t="s">
        <v>94</v>
      </c>
      <c r="AJ16" s="9" t="s">
        <v>95</v>
      </c>
      <c r="AL16" s="9" t="s">
        <v>67</v>
      </c>
      <c r="AM16" s="9">
        <v>370110</v>
      </c>
      <c r="AN16" s="9" t="s">
        <v>94</v>
      </c>
      <c r="AO16" s="9" t="s">
        <v>95</v>
      </c>
      <c r="AP16" s="9" t="s">
        <v>68</v>
      </c>
      <c r="AQ16" s="9" t="s">
        <v>67</v>
      </c>
      <c r="AR16" s="9">
        <v>370110</v>
      </c>
      <c r="AS16" s="9">
        <v>1364358</v>
      </c>
    </row>
    <row r="17" spans="1:45" ht="15" customHeight="1" x14ac:dyDescent="0.25">
      <c r="A17" s="23">
        <v>43556</v>
      </c>
      <c r="B17" s="9" t="s">
        <v>84</v>
      </c>
      <c r="C17" s="9" t="s">
        <v>62</v>
      </c>
      <c r="D17" s="9" t="s">
        <v>62</v>
      </c>
      <c r="E17" s="9" t="s">
        <v>85</v>
      </c>
      <c r="F17" s="9" t="s">
        <v>63</v>
      </c>
      <c r="G17" s="9" t="s">
        <v>63</v>
      </c>
      <c r="H17" s="9" t="s">
        <v>154</v>
      </c>
      <c r="I17" s="9" t="s">
        <v>155</v>
      </c>
      <c r="J17" s="9" t="s">
        <v>156</v>
      </c>
      <c r="K17" s="9" t="s">
        <v>157</v>
      </c>
      <c r="L17" s="9" t="s">
        <v>157</v>
      </c>
      <c r="M17" s="11" t="s">
        <v>158</v>
      </c>
      <c r="N17" s="9">
        <v>594029</v>
      </c>
      <c r="O17" s="9">
        <v>2</v>
      </c>
      <c r="P17" s="9" t="s">
        <v>91</v>
      </c>
      <c r="Q17" s="9" t="s">
        <v>6</v>
      </c>
      <c r="R17" s="11" t="s">
        <v>159</v>
      </c>
      <c r="S17" s="9" t="s">
        <v>93</v>
      </c>
      <c r="T17" s="9" t="s">
        <v>93</v>
      </c>
      <c r="V17" s="9" t="s">
        <v>64</v>
      </c>
      <c r="W17" s="9" t="s">
        <v>3</v>
      </c>
      <c r="X17" s="9">
        <v>962</v>
      </c>
      <c r="Y17" s="9">
        <v>583</v>
      </c>
      <c r="Z17" s="9">
        <v>379</v>
      </c>
      <c r="AA17" s="9">
        <v>2</v>
      </c>
      <c r="AB17" s="9" t="s">
        <v>72</v>
      </c>
      <c r="AC17" s="9" t="s">
        <v>73</v>
      </c>
      <c r="AE17" s="9">
        <v>80</v>
      </c>
      <c r="AF17" s="9">
        <v>396</v>
      </c>
      <c r="AG17" s="9">
        <v>4.95</v>
      </c>
      <c r="AH17" s="9">
        <v>2000</v>
      </c>
      <c r="AI17" s="9" t="s">
        <v>94</v>
      </c>
      <c r="AJ17" s="9" t="s">
        <v>95</v>
      </c>
      <c r="AL17" s="9" t="s">
        <v>67</v>
      </c>
      <c r="AM17" s="9">
        <v>370110</v>
      </c>
      <c r="AN17" s="9" t="s">
        <v>94</v>
      </c>
      <c r="AO17" s="9" t="s">
        <v>95</v>
      </c>
      <c r="AP17" s="9" t="s">
        <v>68</v>
      </c>
      <c r="AQ17" s="9" t="s">
        <v>67</v>
      </c>
      <c r="AR17" s="9">
        <v>370110</v>
      </c>
      <c r="AS17" s="9">
        <v>1364359</v>
      </c>
    </row>
    <row r="18" spans="1:45" ht="15" customHeight="1" x14ac:dyDescent="0.25">
      <c r="A18" s="23">
        <v>43556</v>
      </c>
      <c r="B18" s="9" t="s">
        <v>84</v>
      </c>
      <c r="C18" s="9" t="s">
        <v>62</v>
      </c>
      <c r="D18" s="9" t="s">
        <v>62</v>
      </c>
      <c r="E18" s="9" t="s">
        <v>85</v>
      </c>
      <c r="F18" s="9" t="s">
        <v>63</v>
      </c>
      <c r="G18" s="9" t="s">
        <v>63</v>
      </c>
      <c r="H18" s="9" t="s">
        <v>160</v>
      </c>
      <c r="I18" s="9" t="s">
        <v>161</v>
      </c>
      <c r="J18" s="9" t="s">
        <v>162</v>
      </c>
      <c r="K18" s="9" t="s">
        <v>163</v>
      </c>
      <c r="L18" s="9" t="s">
        <v>163</v>
      </c>
      <c r="M18" s="11" t="s">
        <v>164</v>
      </c>
      <c r="N18" s="9">
        <v>594030</v>
      </c>
      <c r="O18" s="9">
        <v>2</v>
      </c>
      <c r="P18" s="9" t="s">
        <v>91</v>
      </c>
      <c r="Q18" s="9" t="s">
        <v>6</v>
      </c>
      <c r="R18" s="11" t="s">
        <v>165</v>
      </c>
      <c r="S18" s="9" t="s">
        <v>93</v>
      </c>
      <c r="T18" s="9" t="s">
        <v>93</v>
      </c>
      <c r="V18" s="9" t="s">
        <v>64</v>
      </c>
      <c r="W18" s="9" t="s">
        <v>3</v>
      </c>
      <c r="X18" s="9">
        <v>1113</v>
      </c>
      <c r="Y18" s="9">
        <v>702</v>
      </c>
      <c r="Z18" s="9">
        <v>411</v>
      </c>
      <c r="AA18" s="9">
        <v>3</v>
      </c>
      <c r="AB18" s="9" t="s">
        <v>76</v>
      </c>
      <c r="AC18" s="9" t="s">
        <v>73</v>
      </c>
      <c r="AE18" s="9">
        <v>80</v>
      </c>
      <c r="AF18" s="9">
        <v>488</v>
      </c>
      <c r="AG18" s="9">
        <v>6.1</v>
      </c>
      <c r="AH18" s="9">
        <v>2000</v>
      </c>
      <c r="AI18" s="9" t="s">
        <v>94</v>
      </c>
      <c r="AJ18" s="9" t="s">
        <v>95</v>
      </c>
      <c r="AL18" s="9" t="s">
        <v>67</v>
      </c>
      <c r="AM18" s="9">
        <v>370110</v>
      </c>
      <c r="AN18" s="9" t="s">
        <v>94</v>
      </c>
      <c r="AO18" s="9" t="s">
        <v>95</v>
      </c>
      <c r="AP18" s="9" t="s">
        <v>68</v>
      </c>
      <c r="AQ18" s="9" t="s">
        <v>67</v>
      </c>
      <c r="AR18" s="9">
        <v>370110</v>
      </c>
      <c r="AS18" s="9">
        <v>1389220</v>
      </c>
    </row>
    <row r="19" spans="1:45" ht="15" customHeight="1" x14ac:dyDescent="0.25">
      <c r="A19" s="23">
        <v>43556</v>
      </c>
      <c r="B19" s="9" t="s">
        <v>84</v>
      </c>
      <c r="C19" s="9" t="s">
        <v>62</v>
      </c>
      <c r="D19" s="9" t="s">
        <v>62</v>
      </c>
      <c r="E19" s="9" t="s">
        <v>85</v>
      </c>
      <c r="F19" s="9" t="s">
        <v>63</v>
      </c>
      <c r="G19" s="9" t="s">
        <v>63</v>
      </c>
      <c r="H19" s="9" t="s">
        <v>166</v>
      </c>
      <c r="I19" s="9" t="s">
        <v>167</v>
      </c>
      <c r="J19" s="9" t="s">
        <v>168</v>
      </c>
      <c r="K19" s="9" t="s">
        <v>169</v>
      </c>
      <c r="L19" s="9" t="s">
        <v>169</v>
      </c>
      <c r="M19" s="11" t="s">
        <v>170</v>
      </c>
      <c r="N19" s="9">
        <v>594031</v>
      </c>
      <c r="O19" s="9">
        <v>2</v>
      </c>
      <c r="P19" s="9" t="s">
        <v>91</v>
      </c>
      <c r="Q19" s="9" t="s">
        <v>7</v>
      </c>
      <c r="R19" s="11"/>
      <c r="S19" s="9" t="s">
        <v>69</v>
      </c>
      <c r="T19" s="9" t="s">
        <v>69</v>
      </c>
      <c r="V19" s="9" t="s">
        <v>64</v>
      </c>
      <c r="W19" s="9" t="s">
        <v>4</v>
      </c>
      <c r="X19" s="9">
        <v>1342</v>
      </c>
      <c r="Y19" s="9">
        <v>905</v>
      </c>
      <c r="Z19" s="9">
        <v>437</v>
      </c>
      <c r="AA19" s="9">
        <v>0</v>
      </c>
      <c r="AB19" s="9" t="s">
        <v>74</v>
      </c>
      <c r="AC19" s="9" t="s">
        <v>65</v>
      </c>
      <c r="AE19" s="9">
        <v>80</v>
      </c>
      <c r="AF19" s="9">
        <v>592</v>
      </c>
      <c r="AG19" s="9">
        <v>7.4</v>
      </c>
      <c r="AH19" s="9">
        <v>2000</v>
      </c>
      <c r="AI19" s="9" t="s">
        <v>94</v>
      </c>
      <c r="AJ19" s="9" t="s">
        <v>95</v>
      </c>
      <c r="AL19" s="9" t="s">
        <v>67</v>
      </c>
      <c r="AM19" s="9">
        <v>370130</v>
      </c>
      <c r="AN19" s="9" t="s">
        <v>94</v>
      </c>
      <c r="AO19" s="9" t="s">
        <v>95</v>
      </c>
      <c r="AP19" s="9" t="s">
        <v>68</v>
      </c>
      <c r="AQ19" s="9" t="s">
        <v>67</v>
      </c>
      <c r="AR19" s="9">
        <v>370130</v>
      </c>
      <c r="AS19" s="9">
        <v>1364361</v>
      </c>
    </row>
    <row r="20" spans="1:45" ht="15" customHeight="1" x14ac:dyDescent="0.25">
      <c r="A20" s="23">
        <v>43556</v>
      </c>
      <c r="B20" s="9" t="s">
        <v>84</v>
      </c>
      <c r="C20" s="9" t="s">
        <v>62</v>
      </c>
      <c r="D20" s="9" t="s">
        <v>62</v>
      </c>
      <c r="E20" s="9" t="s">
        <v>85</v>
      </c>
      <c r="F20" s="9" t="s">
        <v>63</v>
      </c>
      <c r="G20" s="9" t="s">
        <v>63</v>
      </c>
      <c r="H20" s="9" t="s">
        <v>104</v>
      </c>
      <c r="I20" s="9" t="s">
        <v>105</v>
      </c>
      <c r="J20" s="9" t="s">
        <v>106</v>
      </c>
      <c r="K20" s="9" t="s">
        <v>107</v>
      </c>
      <c r="L20" s="9" t="s">
        <v>107</v>
      </c>
      <c r="M20" s="11" t="s">
        <v>108</v>
      </c>
      <c r="N20" s="9">
        <v>594032</v>
      </c>
      <c r="O20" s="9">
        <v>2</v>
      </c>
      <c r="P20" s="9" t="s">
        <v>91</v>
      </c>
      <c r="Q20" s="9" t="s">
        <v>6</v>
      </c>
      <c r="R20" s="11" t="s">
        <v>109</v>
      </c>
      <c r="S20" s="9" t="s">
        <v>93</v>
      </c>
      <c r="T20" s="9" t="s">
        <v>93</v>
      </c>
      <c r="V20" s="9" t="s">
        <v>64</v>
      </c>
      <c r="W20" s="9" t="s">
        <v>4</v>
      </c>
      <c r="X20" s="9">
        <v>1236</v>
      </c>
      <c r="Y20" s="9">
        <v>823</v>
      </c>
      <c r="Z20" s="9">
        <v>413</v>
      </c>
      <c r="AA20" s="9">
        <v>2</v>
      </c>
      <c r="AB20" s="9" t="s">
        <v>76</v>
      </c>
      <c r="AC20" s="9" t="s">
        <v>73</v>
      </c>
      <c r="AE20" s="9">
        <v>80</v>
      </c>
      <c r="AF20" s="9">
        <v>536</v>
      </c>
      <c r="AG20" s="9">
        <v>6.7</v>
      </c>
      <c r="AH20" s="9">
        <v>2000</v>
      </c>
      <c r="AI20" s="9" t="s">
        <v>102</v>
      </c>
      <c r="AJ20" s="9" t="s">
        <v>103</v>
      </c>
      <c r="AL20" s="9" t="s">
        <v>67</v>
      </c>
      <c r="AM20" s="9">
        <v>370201</v>
      </c>
      <c r="AN20" s="9" t="s">
        <v>102</v>
      </c>
      <c r="AO20" s="9" t="s">
        <v>103</v>
      </c>
      <c r="AP20" s="9" t="s">
        <v>68</v>
      </c>
      <c r="AQ20" s="9" t="s">
        <v>67</v>
      </c>
      <c r="AR20" s="9">
        <v>370201</v>
      </c>
      <c r="AS20" s="9">
        <v>1545764</v>
      </c>
    </row>
    <row r="21" spans="1:45" ht="15" customHeight="1" x14ac:dyDescent="0.25">
      <c r="A21" s="23">
        <v>43556</v>
      </c>
      <c r="B21" s="9" t="s">
        <v>84</v>
      </c>
      <c r="C21" s="9" t="s">
        <v>62</v>
      </c>
      <c r="D21" s="9" t="s">
        <v>62</v>
      </c>
      <c r="E21" s="9" t="s">
        <v>85</v>
      </c>
      <c r="F21" s="9" t="s">
        <v>63</v>
      </c>
      <c r="G21" s="9" t="s">
        <v>63</v>
      </c>
      <c r="H21" s="9" t="s">
        <v>110</v>
      </c>
      <c r="J21" s="9" t="s">
        <v>111</v>
      </c>
      <c r="K21" s="9" t="s">
        <v>112</v>
      </c>
      <c r="L21" s="9" t="s">
        <v>112</v>
      </c>
      <c r="M21" s="11" t="s">
        <v>113</v>
      </c>
      <c r="N21" s="9">
        <v>594033</v>
      </c>
      <c r="O21" s="9">
        <v>2</v>
      </c>
      <c r="P21" s="9" t="s">
        <v>91</v>
      </c>
      <c r="Q21" s="9" t="s">
        <v>7</v>
      </c>
      <c r="R21" s="11" t="s">
        <v>114</v>
      </c>
      <c r="S21" s="9" t="s">
        <v>115</v>
      </c>
      <c r="T21" s="9" t="s">
        <v>115</v>
      </c>
      <c r="V21" s="9" t="s">
        <v>64</v>
      </c>
      <c r="W21" s="9" t="s">
        <v>4</v>
      </c>
      <c r="X21" s="9">
        <v>1075</v>
      </c>
      <c r="Y21" s="9">
        <v>675</v>
      </c>
      <c r="Z21" s="9">
        <v>400</v>
      </c>
      <c r="AA21" s="9">
        <v>6</v>
      </c>
      <c r="AB21" s="9" t="s">
        <v>71</v>
      </c>
      <c r="AC21" s="9" t="s">
        <v>73</v>
      </c>
      <c r="AE21" s="9">
        <v>80</v>
      </c>
      <c r="AF21" s="9">
        <v>476</v>
      </c>
      <c r="AG21" s="9">
        <v>5.95</v>
      </c>
      <c r="AH21" s="9">
        <v>2000</v>
      </c>
      <c r="AI21" s="9" t="s">
        <v>102</v>
      </c>
      <c r="AJ21" s="9" t="s">
        <v>103</v>
      </c>
      <c r="AL21" s="9" t="s">
        <v>67</v>
      </c>
      <c r="AM21" s="9">
        <v>370201</v>
      </c>
      <c r="AN21" s="9" t="s">
        <v>102</v>
      </c>
      <c r="AO21" s="9" t="s">
        <v>103</v>
      </c>
      <c r="AP21" s="9" t="s">
        <v>68</v>
      </c>
      <c r="AQ21" s="9" t="s">
        <v>67</v>
      </c>
      <c r="AR21" s="9">
        <v>370201</v>
      </c>
      <c r="AS21" s="9">
        <v>1388077</v>
      </c>
    </row>
    <row r="22" spans="1:45" ht="15" customHeight="1" x14ac:dyDescent="0.25">
      <c r="A22" s="23">
        <v>43556</v>
      </c>
      <c r="B22" s="9" t="s">
        <v>84</v>
      </c>
      <c r="C22" s="9" t="s">
        <v>62</v>
      </c>
      <c r="D22" s="9" t="s">
        <v>62</v>
      </c>
      <c r="E22" s="9" t="s">
        <v>85</v>
      </c>
      <c r="F22" s="9" t="s">
        <v>63</v>
      </c>
      <c r="G22" s="9" t="s">
        <v>63</v>
      </c>
      <c r="H22" s="9" t="s">
        <v>110</v>
      </c>
      <c r="J22" s="9" t="s">
        <v>111</v>
      </c>
      <c r="K22" s="9" t="s">
        <v>112</v>
      </c>
      <c r="L22" s="9" t="s">
        <v>112</v>
      </c>
      <c r="M22" s="11" t="s">
        <v>113</v>
      </c>
      <c r="N22" s="9">
        <v>594033</v>
      </c>
      <c r="O22" s="9">
        <v>2</v>
      </c>
      <c r="P22" s="9" t="s">
        <v>91</v>
      </c>
      <c r="Q22" s="9" t="s">
        <v>7</v>
      </c>
      <c r="R22" s="11" t="s">
        <v>114</v>
      </c>
      <c r="S22" s="9" t="s">
        <v>115</v>
      </c>
      <c r="T22" s="9" t="s">
        <v>115</v>
      </c>
      <c r="V22" s="9" t="s">
        <v>64</v>
      </c>
      <c r="W22" s="9" t="s">
        <v>4</v>
      </c>
      <c r="X22" s="9">
        <v>1075</v>
      </c>
      <c r="Y22" s="9">
        <v>675</v>
      </c>
      <c r="Z22" s="9">
        <v>400</v>
      </c>
      <c r="AA22" s="9">
        <v>8</v>
      </c>
      <c r="AB22" s="9" t="s">
        <v>71</v>
      </c>
      <c r="AC22" s="9" t="s">
        <v>73</v>
      </c>
      <c r="AE22" s="9">
        <v>80</v>
      </c>
      <c r="AF22" s="9">
        <v>476</v>
      </c>
      <c r="AG22" s="9">
        <v>5.95</v>
      </c>
      <c r="AH22" s="9">
        <v>2000</v>
      </c>
      <c r="AI22" s="9" t="s">
        <v>102</v>
      </c>
      <c r="AJ22" s="9" t="s">
        <v>103</v>
      </c>
      <c r="AL22" s="9" t="s">
        <v>67</v>
      </c>
      <c r="AM22" s="9">
        <v>370201</v>
      </c>
      <c r="AN22" s="9" t="s">
        <v>102</v>
      </c>
      <c r="AO22" s="9" t="s">
        <v>103</v>
      </c>
      <c r="AP22" s="9" t="s">
        <v>68</v>
      </c>
      <c r="AQ22" s="9" t="s">
        <v>67</v>
      </c>
      <c r="AR22" s="9">
        <v>370201</v>
      </c>
      <c r="AS22" s="9">
        <v>1388077</v>
      </c>
    </row>
    <row r="23" spans="1:45" ht="15" customHeight="1" x14ac:dyDescent="0.25">
      <c r="A23" s="23">
        <v>43556</v>
      </c>
      <c r="B23" s="9" t="s">
        <v>84</v>
      </c>
      <c r="C23" s="9" t="s">
        <v>62</v>
      </c>
      <c r="D23" s="9" t="s">
        <v>62</v>
      </c>
      <c r="E23" s="9" t="s">
        <v>85</v>
      </c>
      <c r="F23" s="9" t="s">
        <v>63</v>
      </c>
      <c r="G23" s="9" t="s">
        <v>63</v>
      </c>
      <c r="H23" s="9" t="s">
        <v>171</v>
      </c>
      <c r="I23" s="9" t="s">
        <v>171</v>
      </c>
      <c r="J23" s="9" t="s">
        <v>75</v>
      </c>
      <c r="K23" s="9" t="s">
        <v>172</v>
      </c>
      <c r="L23" s="9" t="s">
        <v>172</v>
      </c>
      <c r="M23" s="11" t="s">
        <v>173</v>
      </c>
      <c r="N23" s="9">
        <v>594034</v>
      </c>
      <c r="O23" s="9">
        <v>2</v>
      </c>
      <c r="P23" s="9" t="s">
        <v>91</v>
      </c>
      <c r="Q23" s="9" t="s">
        <v>6</v>
      </c>
      <c r="R23" s="11" t="s">
        <v>174</v>
      </c>
      <c r="S23" s="9" t="s">
        <v>69</v>
      </c>
      <c r="T23" s="9" t="s">
        <v>69</v>
      </c>
      <c r="V23" s="9" t="s">
        <v>64</v>
      </c>
      <c r="W23" s="9" t="s">
        <v>4</v>
      </c>
      <c r="X23" s="9">
        <v>1105</v>
      </c>
      <c r="Y23" s="9">
        <v>712</v>
      </c>
      <c r="Z23" s="9">
        <v>393</v>
      </c>
      <c r="AA23" s="9">
        <v>4</v>
      </c>
      <c r="AB23" s="9" t="s">
        <v>76</v>
      </c>
      <c r="AC23" s="9" t="s">
        <v>73</v>
      </c>
      <c r="AE23" s="9">
        <v>80</v>
      </c>
      <c r="AF23" s="9">
        <v>496</v>
      </c>
      <c r="AG23" s="9">
        <v>6.2</v>
      </c>
      <c r="AH23" s="9">
        <v>2000</v>
      </c>
      <c r="AI23" s="9" t="s">
        <v>102</v>
      </c>
      <c r="AJ23" s="9" t="s">
        <v>103</v>
      </c>
      <c r="AL23" s="9" t="s">
        <v>67</v>
      </c>
      <c r="AM23" s="9">
        <v>370201</v>
      </c>
      <c r="AN23" s="9" t="s">
        <v>102</v>
      </c>
      <c r="AO23" s="9" t="s">
        <v>103</v>
      </c>
      <c r="AP23" s="9" t="s">
        <v>68</v>
      </c>
      <c r="AQ23" s="9" t="s">
        <v>67</v>
      </c>
      <c r="AR23" s="9">
        <v>370201</v>
      </c>
      <c r="AS23" s="9">
        <v>1364381</v>
      </c>
    </row>
    <row r="24" spans="1:45" ht="15" customHeight="1" x14ac:dyDescent="0.25">
      <c r="A24" s="23">
        <v>43556</v>
      </c>
      <c r="B24" s="9" t="s">
        <v>84</v>
      </c>
      <c r="C24" s="9" t="s">
        <v>62</v>
      </c>
      <c r="D24" s="9" t="s">
        <v>62</v>
      </c>
      <c r="E24" s="9" t="s">
        <v>85</v>
      </c>
      <c r="F24" s="9" t="s">
        <v>63</v>
      </c>
      <c r="G24" s="9" t="s">
        <v>63</v>
      </c>
      <c r="H24" s="9" t="s">
        <v>175</v>
      </c>
      <c r="I24" s="9" t="s">
        <v>176</v>
      </c>
      <c r="J24" s="9" t="s">
        <v>177</v>
      </c>
      <c r="K24" s="9" t="s">
        <v>178</v>
      </c>
      <c r="L24" s="9" t="s">
        <v>178</v>
      </c>
      <c r="M24" s="11" t="s">
        <v>179</v>
      </c>
      <c r="N24" s="9">
        <v>594035</v>
      </c>
      <c r="O24" s="9">
        <v>2</v>
      </c>
      <c r="P24" s="9" t="s">
        <v>91</v>
      </c>
      <c r="Q24" s="9" t="s">
        <v>6</v>
      </c>
      <c r="R24" s="11" t="s">
        <v>180</v>
      </c>
      <c r="S24" s="9" t="s">
        <v>93</v>
      </c>
      <c r="T24" s="9" t="s">
        <v>93</v>
      </c>
      <c r="V24" s="9" t="s">
        <v>64</v>
      </c>
      <c r="W24" s="9" t="s">
        <v>4</v>
      </c>
      <c r="X24" s="9">
        <v>1228</v>
      </c>
      <c r="Y24" s="9">
        <v>769</v>
      </c>
      <c r="Z24" s="9">
        <v>459</v>
      </c>
      <c r="AA24" s="9">
        <v>0</v>
      </c>
      <c r="AB24" s="9" t="s">
        <v>76</v>
      </c>
      <c r="AC24" s="9" t="s">
        <v>65</v>
      </c>
      <c r="AE24" s="9">
        <v>80</v>
      </c>
      <c r="AF24" s="9">
        <v>540</v>
      </c>
      <c r="AG24" s="9">
        <v>6.75</v>
      </c>
      <c r="AH24" s="9">
        <v>2000</v>
      </c>
      <c r="AI24" s="9" t="s">
        <v>94</v>
      </c>
      <c r="AJ24" s="9" t="s">
        <v>95</v>
      </c>
      <c r="AL24" s="9" t="s">
        <v>67</v>
      </c>
      <c r="AM24" s="9">
        <v>370110</v>
      </c>
      <c r="AN24" s="9" t="s">
        <v>94</v>
      </c>
      <c r="AO24" s="9" t="s">
        <v>95</v>
      </c>
      <c r="AP24" s="9" t="s">
        <v>68</v>
      </c>
      <c r="AQ24" s="9" t="s">
        <v>67</v>
      </c>
      <c r="AR24" s="9">
        <v>370110</v>
      </c>
      <c r="AS24" s="9">
        <v>1364365</v>
      </c>
    </row>
    <row r="25" spans="1:45" ht="15" customHeight="1" x14ac:dyDescent="0.25">
      <c r="A25" s="23">
        <v>43556</v>
      </c>
      <c r="B25" s="9" t="s">
        <v>84</v>
      </c>
      <c r="C25" s="9" t="s">
        <v>62</v>
      </c>
      <c r="D25" s="9" t="s">
        <v>62</v>
      </c>
      <c r="E25" s="9" t="s">
        <v>85</v>
      </c>
      <c r="F25" s="9" t="s">
        <v>63</v>
      </c>
      <c r="G25" s="9" t="s">
        <v>63</v>
      </c>
      <c r="H25" s="9" t="s">
        <v>181</v>
      </c>
      <c r="I25" s="9" t="s">
        <v>182</v>
      </c>
      <c r="J25" s="9" t="s">
        <v>77</v>
      </c>
      <c r="K25" s="9" t="s">
        <v>183</v>
      </c>
      <c r="L25" s="9" t="s">
        <v>183</v>
      </c>
      <c r="M25" s="11" t="s">
        <v>184</v>
      </c>
      <c r="N25" s="9">
        <v>594036</v>
      </c>
      <c r="O25" s="9">
        <v>2</v>
      </c>
      <c r="P25" s="9" t="s">
        <v>91</v>
      </c>
      <c r="Q25" s="9" t="s">
        <v>6</v>
      </c>
      <c r="R25" s="11" t="s">
        <v>185</v>
      </c>
      <c r="S25" s="9" t="s">
        <v>93</v>
      </c>
      <c r="T25" s="9" t="s">
        <v>93</v>
      </c>
      <c r="V25" s="9" t="s">
        <v>64</v>
      </c>
      <c r="W25" s="9" t="s">
        <v>4</v>
      </c>
      <c r="X25" s="9">
        <v>1296</v>
      </c>
      <c r="Y25" s="9">
        <v>850</v>
      </c>
      <c r="Z25" s="9">
        <v>446</v>
      </c>
      <c r="AA25" s="9">
        <v>0</v>
      </c>
      <c r="AB25" s="9" t="s">
        <v>74</v>
      </c>
      <c r="AC25" s="9" t="s">
        <v>65</v>
      </c>
      <c r="AE25" s="9">
        <v>80</v>
      </c>
      <c r="AF25" s="9">
        <v>560</v>
      </c>
      <c r="AG25" s="9">
        <v>7</v>
      </c>
      <c r="AH25" s="9">
        <v>2000</v>
      </c>
      <c r="AI25" s="9" t="s">
        <v>94</v>
      </c>
      <c r="AJ25" s="9" t="s">
        <v>95</v>
      </c>
      <c r="AL25" s="9" t="s">
        <v>67</v>
      </c>
      <c r="AM25" s="9">
        <v>370110</v>
      </c>
      <c r="AN25" s="9" t="s">
        <v>94</v>
      </c>
      <c r="AO25" s="9" t="s">
        <v>95</v>
      </c>
      <c r="AP25" s="9" t="s">
        <v>68</v>
      </c>
      <c r="AQ25" s="9" t="s">
        <v>67</v>
      </c>
      <c r="AR25" s="9">
        <v>370110</v>
      </c>
      <c r="AS25" s="9">
        <v>1364366</v>
      </c>
    </row>
    <row r="26" spans="1:45" ht="15" customHeight="1" x14ac:dyDescent="0.25">
      <c r="A26" s="23">
        <v>43556</v>
      </c>
      <c r="B26" s="9" t="s">
        <v>84</v>
      </c>
      <c r="C26" s="9" t="s">
        <v>62</v>
      </c>
      <c r="D26" s="9" t="s">
        <v>62</v>
      </c>
      <c r="E26" s="9" t="s">
        <v>85</v>
      </c>
      <c r="F26" s="9" t="s">
        <v>63</v>
      </c>
      <c r="G26" s="9" t="s">
        <v>63</v>
      </c>
      <c r="H26" s="9" t="s">
        <v>186</v>
      </c>
      <c r="I26" s="9" t="s">
        <v>187</v>
      </c>
      <c r="J26" s="9" t="s">
        <v>188</v>
      </c>
      <c r="K26" s="12" t="s">
        <v>189</v>
      </c>
      <c r="L26" s="12" t="s">
        <v>189</v>
      </c>
      <c r="M26" s="11" t="s">
        <v>190</v>
      </c>
      <c r="N26" s="9">
        <v>594037</v>
      </c>
      <c r="O26" s="9">
        <v>2</v>
      </c>
      <c r="P26" s="9" t="s">
        <v>91</v>
      </c>
      <c r="Q26" s="9" t="s">
        <v>6</v>
      </c>
      <c r="R26" s="11" t="s">
        <v>191</v>
      </c>
      <c r="S26" s="9" t="s">
        <v>69</v>
      </c>
      <c r="T26" s="9" t="s">
        <v>69</v>
      </c>
      <c r="V26" s="9" t="s">
        <v>64</v>
      </c>
      <c r="W26" s="9" t="s">
        <v>4</v>
      </c>
      <c r="X26" s="9">
        <v>1224</v>
      </c>
      <c r="Y26" s="9">
        <v>787</v>
      </c>
      <c r="Z26" s="9">
        <v>437</v>
      </c>
      <c r="AA26" s="9">
        <v>0</v>
      </c>
      <c r="AB26" s="9" t="s">
        <v>76</v>
      </c>
      <c r="AC26" s="9" t="s">
        <v>65</v>
      </c>
      <c r="AE26" s="9">
        <v>80</v>
      </c>
      <c r="AF26" s="9">
        <v>536</v>
      </c>
      <c r="AG26" s="9">
        <v>6.7</v>
      </c>
      <c r="AH26" s="9">
        <v>2000</v>
      </c>
      <c r="AI26" s="9" t="s">
        <v>94</v>
      </c>
      <c r="AJ26" s="9" t="s">
        <v>95</v>
      </c>
      <c r="AL26" s="9" t="s">
        <v>67</v>
      </c>
      <c r="AM26" s="9">
        <v>370110</v>
      </c>
      <c r="AN26" s="9" t="s">
        <v>94</v>
      </c>
      <c r="AO26" s="9" t="s">
        <v>95</v>
      </c>
      <c r="AP26" s="9" t="s">
        <v>68</v>
      </c>
      <c r="AQ26" s="9" t="s">
        <v>67</v>
      </c>
      <c r="AR26" s="9">
        <v>370110</v>
      </c>
      <c r="AS26" s="9">
        <v>1364367</v>
      </c>
    </row>
    <row r="27" spans="1:45" ht="15" customHeight="1" x14ac:dyDescent="0.25">
      <c r="A27" s="23">
        <v>43556</v>
      </c>
      <c r="B27" s="9" t="s">
        <v>84</v>
      </c>
      <c r="C27" s="9" t="s">
        <v>62</v>
      </c>
      <c r="D27" s="9" t="s">
        <v>62</v>
      </c>
      <c r="E27" s="9" t="s">
        <v>85</v>
      </c>
      <c r="F27" s="9" t="s">
        <v>63</v>
      </c>
      <c r="G27" s="9" t="s">
        <v>63</v>
      </c>
      <c r="H27" s="9" t="s">
        <v>192</v>
      </c>
      <c r="I27" s="9" t="s">
        <v>193</v>
      </c>
      <c r="J27" s="9" t="s">
        <v>194</v>
      </c>
      <c r="K27" s="9" t="s">
        <v>195</v>
      </c>
      <c r="L27" s="9" t="s">
        <v>195</v>
      </c>
      <c r="M27" s="11" t="s">
        <v>196</v>
      </c>
      <c r="N27" s="9">
        <v>594038</v>
      </c>
      <c r="O27" s="9">
        <v>2</v>
      </c>
      <c r="P27" s="9" t="s">
        <v>91</v>
      </c>
      <c r="Q27" s="9" t="s">
        <v>7</v>
      </c>
      <c r="R27" s="11" t="s">
        <v>197</v>
      </c>
      <c r="S27" s="9" t="s">
        <v>93</v>
      </c>
      <c r="T27" s="9" t="s">
        <v>93</v>
      </c>
      <c r="V27" s="9" t="s">
        <v>64</v>
      </c>
      <c r="W27" s="9" t="s">
        <v>4</v>
      </c>
      <c r="X27" s="9">
        <v>1311</v>
      </c>
      <c r="Y27" s="9">
        <v>879</v>
      </c>
      <c r="Z27" s="9">
        <v>432</v>
      </c>
      <c r="AA27" s="9">
        <v>0</v>
      </c>
      <c r="AB27" s="9" t="s">
        <v>74</v>
      </c>
      <c r="AC27" s="9" t="s">
        <v>65</v>
      </c>
      <c r="AE27" s="9">
        <v>80</v>
      </c>
      <c r="AF27" s="9">
        <v>568</v>
      </c>
      <c r="AG27" s="9">
        <v>7.1</v>
      </c>
      <c r="AH27" s="9">
        <v>2000</v>
      </c>
      <c r="AI27" s="9" t="s">
        <v>198</v>
      </c>
      <c r="AJ27" s="9" t="s">
        <v>199</v>
      </c>
      <c r="AL27" s="9" t="s">
        <v>67</v>
      </c>
      <c r="AM27" s="9">
        <v>370140</v>
      </c>
      <c r="AN27" s="9" t="s">
        <v>198</v>
      </c>
      <c r="AO27" s="9" t="s">
        <v>199</v>
      </c>
      <c r="AP27" s="9" t="s">
        <v>68</v>
      </c>
      <c r="AQ27" s="9" t="s">
        <v>67</v>
      </c>
      <c r="AR27" s="9">
        <v>370140</v>
      </c>
      <c r="AS27" s="9">
        <v>1364368</v>
      </c>
    </row>
    <row r="28" spans="1:45" ht="15" customHeight="1" x14ac:dyDescent="0.25">
      <c r="A28" s="23">
        <v>43556</v>
      </c>
      <c r="B28" s="9" t="s">
        <v>84</v>
      </c>
      <c r="C28" s="9" t="s">
        <v>62</v>
      </c>
      <c r="D28" s="9" t="s">
        <v>62</v>
      </c>
      <c r="E28" s="9" t="s">
        <v>85</v>
      </c>
      <c r="F28" s="9" t="s">
        <v>63</v>
      </c>
      <c r="G28" s="9" t="s">
        <v>63</v>
      </c>
      <c r="H28" s="9" t="s">
        <v>200</v>
      </c>
      <c r="I28" s="9" t="s">
        <v>201</v>
      </c>
      <c r="J28" s="9" t="s">
        <v>202</v>
      </c>
      <c r="K28" s="11" t="s">
        <v>203</v>
      </c>
      <c r="L28" s="9" t="s">
        <v>203</v>
      </c>
      <c r="M28" s="11" t="s">
        <v>204</v>
      </c>
      <c r="N28" s="9">
        <v>594039</v>
      </c>
      <c r="O28" s="9">
        <v>2</v>
      </c>
      <c r="P28" s="9" t="s">
        <v>91</v>
      </c>
      <c r="Q28" s="9" t="s">
        <v>6</v>
      </c>
      <c r="R28" s="11"/>
      <c r="S28" s="9" t="s">
        <v>69</v>
      </c>
      <c r="T28" s="9" t="s">
        <v>69</v>
      </c>
      <c r="V28" s="9" t="s">
        <v>64</v>
      </c>
      <c r="W28" s="9" t="s">
        <v>3</v>
      </c>
      <c r="X28" s="9">
        <v>868</v>
      </c>
      <c r="Y28" s="9">
        <v>535</v>
      </c>
      <c r="Z28" s="9">
        <v>333</v>
      </c>
      <c r="AA28" s="9">
        <v>0</v>
      </c>
      <c r="AB28" s="9" t="s">
        <v>72</v>
      </c>
      <c r="AC28" s="9" t="s">
        <v>65</v>
      </c>
      <c r="AE28" s="9">
        <v>80</v>
      </c>
      <c r="AF28" s="9">
        <v>352</v>
      </c>
      <c r="AG28" s="9">
        <v>4.4000000000000004</v>
      </c>
      <c r="AH28" s="9">
        <v>2000</v>
      </c>
      <c r="AI28" s="9" t="s">
        <v>205</v>
      </c>
      <c r="AJ28" s="9" t="s">
        <v>103</v>
      </c>
      <c r="AL28" s="9" t="s">
        <v>67</v>
      </c>
      <c r="AM28" s="9">
        <v>370201</v>
      </c>
      <c r="AN28" s="9" t="s">
        <v>205</v>
      </c>
      <c r="AO28" s="9" t="s">
        <v>103</v>
      </c>
      <c r="AP28" s="9" t="s">
        <v>68</v>
      </c>
      <c r="AQ28" s="9" t="s">
        <v>67</v>
      </c>
      <c r="AR28" s="9">
        <v>370201</v>
      </c>
      <c r="AS28" s="9">
        <v>1364369</v>
      </c>
    </row>
    <row r="29" spans="1:45" ht="15" customHeight="1" x14ac:dyDescent="0.25">
      <c r="A29" s="23">
        <v>43556</v>
      </c>
      <c r="B29" s="9" t="s">
        <v>84</v>
      </c>
      <c r="C29" s="9" t="s">
        <v>62</v>
      </c>
      <c r="D29" s="9" t="s">
        <v>62</v>
      </c>
      <c r="E29" s="9" t="s">
        <v>85</v>
      </c>
      <c r="F29" s="9" t="s">
        <v>63</v>
      </c>
      <c r="G29" s="9" t="s">
        <v>63</v>
      </c>
      <c r="H29" s="9" t="s">
        <v>116</v>
      </c>
      <c r="I29" s="9" t="s">
        <v>117</v>
      </c>
      <c r="J29" s="9" t="s">
        <v>118</v>
      </c>
      <c r="K29" s="12" t="s">
        <v>119</v>
      </c>
      <c r="L29" s="12" t="s">
        <v>119</v>
      </c>
      <c r="M29" s="11" t="s">
        <v>120</v>
      </c>
      <c r="N29" s="9">
        <v>594040</v>
      </c>
      <c r="O29" s="9">
        <v>2</v>
      </c>
      <c r="P29" s="9" t="s">
        <v>91</v>
      </c>
      <c r="Q29" s="9" t="s">
        <v>7</v>
      </c>
      <c r="R29" s="11" t="s">
        <v>121</v>
      </c>
      <c r="S29" s="9" t="s">
        <v>93</v>
      </c>
      <c r="T29" s="9" t="s">
        <v>93</v>
      </c>
      <c r="V29" s="9" t="s">
        <v>64</v>
      </c>
      <c r="W29" s="9" t="s">
        <v>4</v>
      </c>
      <c r="X29" s="9">
        <v>1204</v>
      </c>
      <c r="Y29" s="9">
        <v>889</v>
      </c>
      <c r="Z29" s="9">
        <v>315</v>
      </c>
      <c r="AA29" s="9">
        <v>0</v>
      </c>
      <c r="AB29" s="9" t="s">
        <v>76</v>
      </c>
      <c r="AC29" s="9" t="s">
        <v>65</v>
      </c>
      <c r="AE29" s="9">
        <v>80</v>
      </c>
      <c r="AF29" s="9">
        <v>528</v>
      </c>
      <c r="AG29" s="9">
        <v>6.6</v>
      </c>
      <c r="AH29" s="9">
        <v>2000</v>
      </c>
      <c r="AI29" s="9" t="s">
        <v>122</v>
      </c>
      <c r="AJ29" s="9" t="s">
        <v>66</v>
      </c>
      <c r="AL29" s="9" t="s">
        <v>67</v>
      </c>
      <c r="AM29" s="9">
        <v>370105</v>
      </c>
      <c r="AN29" s="9" t="s">
        <v>122</v>
      </c>
      <c r="AO29" s="9" t="s">
        <v>66</v>
      </c>
      <c r="AP29" s="9" t="s">
        <v>68</v>
      </c>
      <c r="AQ29" s="9" t="s">
        <v>67</v>
      </c>
      <c r="AR29" s="9">
        <v>370105</v>
      </c>
      <c r="AS29" s="9">
        <v>1371228</v>
      </c>
    </row>
    <row r="30" spans="1:45" ht="15" customHeight="1" x14ac:dyDescent="0.25">
      <c r="A30" s="23">
        <v>43556</v>
      </c>
      <c r="B30" s="9" t="s">
        <v>84</v>
      </c>
      <c r="C30" s="9" t="s">
        <v>62</v>
      </c>
      <c r="D30" s="9" t="s">
        <v>62</v>
      </c>
      <c r="E30" s="9" t="s">
        <v>85</v>
      </c>
      <c r="F30" s="9" t="s">
        <v>63</v>
      </c>
      <c r="G30" s="9" t="s">
        <v>63</v>
      </c>
      <c r="H30" s="9" t="s">
        <v>206</v>
      </c>
      <c r="I30" s="9" t="s">
        <v>207</v>
      </c>
      <c r="J30" s="9" t="s">
        <v>208</v>
      </c>
      <c r="K30" s="9" t="s">
        <v>209</v>
      </c>
      <c r="L30" s="9" t="s">
        <v>209</v>
      </c>
      <c r="M30" s="11" t="s">
        <v>210</v>
      </c>
      <c r="N30" s="9">
        <v>594041</v>
      </c>
      <c r="O30" s="9">
        <v>2</v>
      </c>
      <c r="P30" s="9" t="s">
        <v>91</v>
      </c>
      <c r="Q30" s="9" t="s">
        <v>6</v>
      </c>
      <c r="R30" s="11" t="s">
        <v>211</v>
      </c>
      <c r="S30" s="9" t="s">
        <v>115</v>
      </c>
      <c r="T30" s="9" t="s">
        <v>115</v>
      </c>
      <c r="V30" s="9" t="s">
        <v>64</v>
      </c>
      <c r="W30" s="9" t="s">
        <v>4</v>
      </c>
      <c r="X30" s="9">
        <v>1260</v>
      </c>
      <c r="Y30" s="9">
        <v>789</v>
      </c>
      <c r="Z30" s="9">
        <v>471</v>
      </c>
      <c r="AA30" s="9">
        <v>0</v>
      </c>
      <c r="AB30" s="9" t="s">
        <v>76</v>
      </c>
      <c r="AC30" s="9" t="s">
        <v>65</v>
      </c>
      <c r="AE30" s="9">
        <v>80</v>
      </c>
      <c r="AF30" s="9">
        <v>540</v>
      </c>
      <c r="AG30" s="9">
        <v>6.75</v>
      </c>
      <c r="AH30" s="9">
        <v>2000</v>
      </c>
      <c r="AI30" s="9" t="s">
        <v>212</v>
      </c>
      <c r="AJ30" s="9" t="s">
        <v>95</v>
      </c>
      <c r="AL30" s="9" t="s">
        <v>67</v>
      </c>
      <c r="AM30" s="9">
        <v>370110</v>
      </c>
      <c r="AN30" s="9" t="s">
        <v>212</v>
      </c>
      <c r="AO30" s="9" t="s">
        <v>95</v>
      </c>
      <c r="AP30" s="9" t="s">
        <v>68</v>
      </c>
      <c r="AQ30" s="9" t="s">
        <v>67</v>
      </c>
      <c r="AR30" s="9">
        <v>370110</v>
      </c>
      <c r="AS30" s="9">
        <v>1364371</v>
      </c>
    </row>
    <row r="31" spans="1:45" ht="15" customHeight="1" x14ac:dyDescent="0.25">
      <c r="A31" s="23">
        <v>43556</v>
      </c>
      <c r="B31" s="9" t="s">
        <v>84</v>
      </c>
      <c r="C31" s="9" t="s">
        <v>62</v>
      </c>
      <c r="D31" s="9" t="s">
        <v>62</v>
      </c>
      <c r="E31" s="9" t="s">
        <v>85</v>
      </c>
      <c r="F31" s="9" t="s">
        <v>63</v>
      </c>
      <c r="G31" s="9" t="s">
        <v>63</v>
      </c>
      <c r="H31" s="9" t="s">
        <v>213</v>
      </c>
      <c r="I31" s="9" t="s">
        <v>213</v>
      </c>
      <c r="J31" s="9" t="s">
        <v>214</v>
      </c>
      <c r="K31" s="9" t="s">
        <v>215</v>
      </c>
      <c r="L31" s="9" t="s">
        <v>215</v>
      </c>
      <c r="M31" s="11" t="s">
        <v>216</v>
      </c>
      <c r="N31" s="9">
        <v>594042</v>
      </c>
      <c r="O31" s="9">
        <v>2</v>
      </c>
      <c r="P31" s="9" t="s">
        <v>91</v>
      </c>
      <c r="Q31" s="9" t="s">
        <v>6</v>
      </c>
      <c r="R31" s="11" t="s">
        <v>217</v>
      </c>
      <c r="S31" s="9" t="s">
        <v>69</v>
      </c>
      <c r="T31" s="9" t="s">
        <v>69</v>
      </c>
      <c r="V31" s="9" t="s">
        <v>64</v>
      </c>
      <c r="W31" s="9" t="s">
        <v>4</v>
      </c>
      <c r="X31" s="9">
        <v>1174</v>
      </c>
      <c r="Y31" s="9">
        <v>789</v>
      </c>
      <c r="Z31" s="9">
        <v>385</v>
      </c>
      <c r="AA31" s="9">
        <v>0</v>
      </c>
      <c r="AB31" s="9" t="s">
        <v>76</v>
      </c>
      <c r="AC31" s="9" t="s">
        <v>65</v>
      </c>
      <c r="AE31" s="9">
        <v>80</v>
      </c>
      <c r="AF31" s="9">
        <v>508</v>
      </c>
      <c r="AG31" s="9">
        <v>6.35</v>
      </c>
      <c r="AH31" s="9">
        <v>2000</v>
      </c>
      <c r="AI31" s="9" t="s">
        <v>94</v>
      </c>
      <c r="AJ31" s="9" t="s">
        <v>95</v>
      </c>
      <c r="AL31" s="9" t="s">
        <v>67</v>
      </c>
      <c r="AM31" s="9">
        <v>370110</v>
      </c>
      <c r="AN31" s="9" t="s">
        <v>94</v>
      </c>
      <c r="AO31" s="9" t="s">
        <v>95</v>
      </c>
      <c r="AP31" s="9" t="s">
        <v>68</v>
      </c>
      <c r="AQ31" s="9" t="s">
        <v>67</v>
      </c>
      <c r="AR31" s="9">
        <v>370110</v>
      </c>
      <c r="AS31" s="9">
        <v>1364372</v>
      </c>
    </row>
    <row r="32" spans="1:45" ht="15" customHeight="1" x14ac:dyDescent="0.25">
      <c r="A32" s="24">
        <v>43556</v>
      </c>
      <c r="B32" s="9" t="s">
        <v>84</v>
      </c>
      <c r="C32" s="9" t="s">
        <v>62</v>
      </c>
      <c r="D32" s="9" t="s">
        <v>62</v>
      </c>
      <c r="E32" s="9" t="s">
        <v>85</v>
      </c>
      <c r="F32" s="9" t="s">
        <v>63</v>
      </c>
      <c r="G32" s="9" t="s">
        <v>63</v>
      </c>
      <c r="H32" s="9" t="s">
        <v>218</v>
      </c>
      <c r="I32" s="9" t="s">
        <v>219</v>
      </c>
      <c r="J32" s="9" t="s">
        <v>220</v>
      </c>
      <c r="K32" s="9" t="s">
        <v>221</v>
      </c>
      <c r="L32" s="9" t="s">
        <v>221</v>
      </c>
      <c r="M32" s="11" t="s">
        <v>222</v>
      </c>
      <c r="N32" s="9">
        <v>594043</v>
      </c>
      <c r="O32" s="9">
        <v>2</v>
      </c>
      <c r="P32" s="9" t="s">
        <v>91</v>
      </c>
      <c r="Q32" s="9" t="s">
        <v>6</v>
      </c>
      <c r="R32" s="11" t="s">
        <v>223</v>
      </c>
      <c r="S32" s="9" t="s">
        <v>69</v>
      </c>
      <c r="T32" s="9" t="s">
        <v>69</v>
      </c>
      <c r="V32" s="9" t="s">
        <v>64</v>
      </c>
      <c r="W32" s="9" t="s">
        <v>4</v>
      </c>
      <c r="X32" s="9">
        <v>1269</v>
      </c>
      <c r="Y32" s="9">
        <v>796</v>
      </c>
      <c r="Z32" s="9">
        <v>473</v>
      </c>
      <c r="AA32" s="9">
        <v>0</v>
      </c>
      <c r="AB32" s="9" t="s">
        <v>76</v>
      </c>
      <c r="AC32" s="9" t="s">
        <v>65</v>
      </c>
      <c r="AE32" s="9">
        <v>80</v>
      </c>
      <c r="AF32" s="9">
        <v>540</v>
      </c>
      <c r="AG32" s="9">
        <v>6.75</v>
      </c>
      <c r="AH32" s="9">
        <v>2000</v>
      </c>
      <c r="AI32" s="9" t="s">
        <v>94</v>
      </c>
      <c r="AJ32" s="9" t="s">
        <v>95</v>
      </c>
      <c r="AL32" s="9" t="s">
        <v>67</v>
      </c>
      <c r="AM32" s="9">
        <v>370110</v>
      </c>
      <c r="AN32" s="9" t="s">
        <v>94</v>
      </c>
      <c r="AO32" s="9" t="s">
        <v>95</v>
      </c>
      <c r="AP32" s="9" t="s">
        <v>68</v>
      </c>
      <c r="AQ32" s="9" t="s">
        <v>67</v>
      </c>
      <c r="AR32" s="9">
        <v>370110</v>
      </c>
      <c r="AS32" s="9">
        <v>1364373</v>
      </c>
    </row>
    <row r="33" spans="1:45" ht="15" customHeight="1" x14ac:dyDescent="0.25">
      <c r="A33" s="24">
        <v>43556</v>
      </c>
      <c r="B33" s="9" t="s">
        <v>84</v>
      </c>
      <c r="C33" s="9" t="s">
        <v>62</v>
      </c>
      <c r="D33" s="9" t="s">
        <v>62</v>
      </c>
      <c r="E33" s="9" t="s">
        <v>85</v>
      </c>
      <c r="F33" s="9" t="s">
        <v>63</v>
      </c>
      <c r="G33" s="9" t="s">
        <v>63</v>
      </c>
      <c r="H33" s="9" t="s">
        <v>96</v>
      </c>
      <c r="I33" s="9" t="s">
        <v>97</v>
      </c>
      <c r="J33" s="9" t="s">
        <v>98</v>
      </c>
      <c r="K33" s="9" t="s">
        <v>99</v>
      </c>
      <c r="L33" s="9" t="s">
        <v>99</v>
      </c>
      <c r="M33" s="11" t="s">
        <v>100</v>
      </c>
      <c r="N33" s="9">
        <v>594044</v>
      </c>
      <c r="O33" s="9">
        <v>2</v>
      </c>
      <c r="P33" s="9" t="s">
        <v>91</v>
      </c>
      <c r="Q33" s="9" t="s">
        <v>6</v>
      </c>
      <c r="R33" s="11" t="s">
        <v>101</v>
      </c>
      <c r="S33" s="9" t="s">
        <v>69</v>
      </c>
      <c r="T33" s="9" t="s">
        <v>69</v>
      </c>
      <c r="V33" s="9" t="s">
        <v>64</v>
      </c>
      <c r="W33" s="9" t="s">
        <v>3</v>
      </c>
      <c r="X33" s="9">
        <v>1127</v>
      </c>
      <c r="Y33" s="9">
        <v>670</v>
      </c>
      <c r="Z33" s="9">
        <v>457</v>
      </c>
      <c r="AA33" s="9">
        <v>0</v>
      </c>
      <c r="AB33" s="9" t="s">
        <v>71</v>
      </c>
      <c r="AC33" s="9" t="s">
        <v>65</v>
      </c>
      <c r="AE33" s="9">
        <v>80</v>
      </c>
      <c r="AF33" s="9">
        <v>468</v>
      </c>
      <c r="AG33" s="9">
        <v>5.85</v>
      </c>
      <c r="AH33" s="9">
        <v>2000</v>
      </c>
      <c r="AI33" s="9" t="s">
        <v>102</v>
      </c>
      <c r="AJ33" s="9" t="s">
        <v>103</v>
      </c>
      <c r="AL33" s="9" t="s">
        <v>67</v>
      </c>
      <c r="AM33" s="9">
        <v>370201</v>
      </c>
      <c r="AN33" s="9" t="s">
        <v>102</v>
      </c>
      <c r="AO33" s="9" t="s">
        <v>103</v>
      </c>
      <c r="AP33" s="9" t="s">
        <v>68</v>
      </c>
      <c r="AQ33" s="9" t="s">
        <v>67</v>
      </c>
      <c r="AR33" s="9">
        <v>370201</v>
      </c>
      <c r="AS33" s="9">
        <v>1364374</v>
      </c>
    </row>
    <row r="34" spans="1:45" ht="15" customHeight="1" x14ac:dyDescent="0.25">
      <c r="A34" s="24">
        <v>43556</v>
      </c>
      <c r="B34" s="9" t="s">
        <v>84</v>
      </c>
      <c r="C34" s="9" t="s">
        <v>62</v>
      </c>
      <c r="D34" s="9" t="s">
        <v>62</v>
      </c>
      <c r="E34" s="9" t="s">
        <v>85</v>
      </c>
      <c r="F34" s="9" t="s">
        <v>63</v>
      </c>
      <c r="G34" s="9" t="s">
        <v>63</v>
      </c>
      <c r="H34" s="9" t="s">
        <v>224</v>
      </c>
      <c r="I34" s="9" t="s">
        <v>225</v>
      </c>
      <c r="J34" s="9" t="s">
        <v>226</v>
      </c>
      <c r="K34" s="9" t="s">
        <v>227</v>
      </c>
      <c r="L34" s="9" t="s">
        <v>227</v>
      </c>
      <c r="M34" s="11" t="s">
        <v>228</v>
      </c>
      <c r="N34" s="9">
        <v>594045</v>
      </c>
      <c r="O34" s="9">
        <v>2</v>
      </c>
      <c r="P34" s="9" t="s">
        <v>91</v>
      </c>
      <c r="Q34" s="9" t="s">
        <v>6</v>
      </c>
      <c r="R34" s="11" t="s">
        <v>229</v>
      </c>
      <c r="S34" s="9" t="s">
        <v>69</v>
      </c>
      <c r="T34" s="9" t="s">
        <v>69</v>
      </c>
      <c r="V34" s="9" t="s">
        <v>64</v>
      </c>
      <c r="W34" s="9" t="s">
        <v>3</v>
      </c>
      <c r="X34" s="9">
        <v>920</v>
      </c>
      <c r="Y34" s="9">
        <v>607</v>
      </c>
      <c r="Z34" s="9">
        <v>313</v>
      </c>
      <c r="AA34" s="9">
        <v>1</v>
      </c>
      <c r="AB34" s="9" t="s">
        <v>72</v>
      </c>
      <c r="AC34" s="9" t="s">
        <v>73</v>
      </c>
      <c r="AE34" s="9">
        <v>80</v>
      </c>
      <c r="AF34" s="9">
        <v>392</v>
      </c>
      <c r="AG34" s="9">
        <v>4.9000000000000004</v>
      </c>
      <c r="AH34" s="9">
        <v>2000</v>
      </c>
      <c r="AI34" s="9" t="s">
        <v>102</v>
      </c>
      <c r="AJ34" s="9" t="s">
        <v>103</v>
      </c>
      <c r="AL34" s="9" t="s">
        <v>67</v>
      </c>
      <c r="AM34" s="9">
        <v>370201</v>
      </c>
      <c r="AN34" s="9" t="s">
        <v>102</v>
      </c>
      <c r="AO34" s="9" t="s">
        <v>103</v>
      </c>
      <c r="AP34" s="9" t="s">
        <v>68</v>
      </c>
      <c r="AQ34" s="9" t="s">
        <v>67</v>
      </c>
      <c r="AR34" s="9">
        <v>370201</v>
      </c>
      <c r="AS34" s="9">
        <v>1364375</v>
      </c>
    </row>
    <row r="35" spans="1:45" ht="15" customHeight="1" x14ac:dyDescent="0.25">
      <c r="A35" s="24">
        <v>43556</v>
      </c>
      <c r="B35" s="9" t="s">
        <v>84</v>
      </c>
      <c r="C35" s="9" t="s">
        <v>62</v>
      </c>
      <c r="D35" s="9" t="s">
        <v>62</v>
      </c>
      <c r="E35" s="9" t="s">
        <v>85</v>
      </c>
      <c r="F35" s="9" t="s">
        <v>63</v>
      </c>
      <c r="G35" s="9" t="s">
        <v>63</v>
      </c>
      <c r="H35" s="9" t="s">
        <v>230</v>
      </c>
      <c r="J35" s="9" t="s">
        <v>231</v>
      </c>
      <c r="K35" s="9" t="s">
        <v>232</v>
      </c>
      <c r="L35" s="9" t="s">
        <v>232</v>
      </c>
      <c r="M35" s="11" t="s">
        <v>233</v>
      </c>
      <c r="N35" s="9">
        <v>594046</v>
      </c>
      <c r="O35" s="9">
        <v>2</v>
      </c>
      <c r="P35" s="9" t="s">
        <v>91</v>
      </c>
      <c r="Q35" s="9" t="s">
        <v>6</v>
      </c>
      <c r="R35" s="11" t="s">
        <v>234</v>
      </c>
      <c r="S35" s="9" t="s">
        <v>93</v>
      </c>
      <c r="T35" s="9" t="s">
        <v>93</v>
      </c>
      <c r="V35" s="9" t="s">
        <v>64</v>
      </c>
      <c r="W35" s="9" t="s">
        <v>4</v>
      </c>
      <c r="X35" s="9">
        <v>1319</v>
      </c>
      <c r="Y35" s="9">
        <v>907</v>
      </c>
      <c r="Z35" s="9">
        <v>412</v>
      </c>
      <c r="AA35" s="9">
        <v>0</v>
      </c>
      <c r="AB35" s="9" t="s">
        <v>74</v>
      </c>
      <c r="AC35" s="9" t="s">
        <v>65</v>
      </c>
      <c r="AE35" s="9">
        <v>80</v>
      </c>
      <c r="AF35" s="9">
        <v>568</v>
      </c>
      <c r="AG35" s="9">
        <v>7.1</v>
      </c>
      <c r="AH35" s="9">
        <v>2000</v>
      </c>
      <c r="AI35" s="9" t="s">
        <v>94</v>
      </c>
      <c r="AJ35" s="9" t="s">
        <v>95</v>
      </c>
      <c r="AL35" s="9" t="s">
        <v>67</v>
      </c>
      <c r="AM35" s="9">
        <v>370110</v>
      </c>
      <c r="AN35" s="9" t="s">
        <v>94</v>
      </c>
      <c r="AO35" s="9" t="s">
        <v>95</v>
      </c>
      <c r="AP35" s="9" t="s">
        <v>68</v>
      </c>
      <c r="AQ35" s="9" t="s">
        <v>67</v>
      </c>
      <c r="AR35" s="9">
        <v>370110</v>
      </c>
      <c r="AS35" s="9">
        <v>1364376</v>
      </c>
    </row>
    <row r="36" spans="1:45" ht="15" customHeight="1" x14ac:dyDescent="0.25">
      <c r="A36" s="24">
        <v>43556</v>
      </c>
      <c r="B36" s="9" t="s">
        <v>84</v>
      </c>
      <c r="C36" s="9" t="s">
        <v>62</v>
      </c>
      <c r="D36" s="9" t="s">
        <v>62</v>
      </c>
      <c r="E36" s="9" t="s">
        <v>85</v>
      </c>
      <c r="F36" s="9" t="s">
        <v>63</v>
      </c>
      <c r="G36" s="9" t="s">
        <v>63</v>
      </c>
      <c r="H36" s="9" t="s">
        <v>235</v>
      </c>
      <c r="I36" s="9" t="s">
        <v>235</v>
      </c>
      <c r="J36" s="9" t="s">
        <v>75</v>
      </c>
      <c r="K36" s="9" t="s">
        <v>236</v>
      </c>
      <c r="L36" s="9" t="s">
        <v>236</v>
      </c>
      <c r="M36" s="11" t="s">
        <v>237</v>
      </c>
      <c r="N36" s="9">
        <v>594047</v>
      </c>
      <c r="O36" s="9">
        <v>2</v>
      </c>
      <c r="P36" s="9" t="s">
        <v>91</v>
      </c>
      <c r="Q36" s="9" t="s">
        <v>6</v>
      </c>
      <c r="R36" s="11" t="s">
        <v>238</v>
      </c>
      <c r="S36" s="9" t="s">
        <v>69</v>
      </c>
      <c r="T36" s="9" t="s">
        <v>69</v>
      </c>
      <c r="V36" s="9" t="s">
        <v>64</v>
      </c>
      <c r="W36" s="9" t="s">
        <v>4</v>
      </c>
      <c r="X36" s="9">
        <v>1273</v>
      </c>
      <c r="Y36" s="9">
        <v>838</v>
      </c>
      <c r="Z36" s="9">
        <v>435</v>
      </c>
      <c r="AA36" s="9">
        <v>0</v>
      </c>
      <c r="AB36" s="9" t="s">
        <v>76</v>
      </c>
      <c r="AC36" s="9" t="s">
        <v>65</v>
      </c>
      <c r="AE36" s="9">
        <v>80</v>
      </c>
      <c r="AF36" s="9">
        <v>556</v>
      </c>
      <c r="AG36" s="9">
        <v>6.95</v>
      </c>
      <c r="AH36" s="9">
        <v>2000</v>
      </c>
      <c r="AI36" s="9" t="s">
        <v>94</v>
      </c>
      <c r="AJ36" s="9" t="s">
        <v>95</v>
      </c>
      <c r="AL36" s="9" t="s">
        <v>67</v>
      </c>
      <c r="AM36" s="9">
        <v>370110</v>
      </c>
      <c r="AN36" s="9" t="s">
        <v>94</v>
      </c>
      <c r="AO36" s="9" t="s">
        <v>95</v>
      </c>
      <c r="AP36" s="9" t="s">
        <v>68</v>
      </c>
      <c r="AQ36" s="9" t="s">
        <v>67</v>
      </c>
      <c r="AR36" s="9">
        <v>370110</v>
      </c>
      <c r="AS36" s="9">
        <v>1364377</v>
      </c>
    </row>
    <row r="37" spans="1:45" ht="15" customHeight="1" x14ac:dyDescent="0.25">
      <c r="A37" s="24">
        <v>43556</v>
      </c>
      <c r="B37" s="9" t="s">
        <v>84</v>
      </c>
      <c r="C37" s="9" t="s">
        <v>62</v>
      </c>
      <c r="D37" s="9" t="s">
        <v>62</v>
      </c>
      <c r="E37" s="9" t="s">
        <v>85</v>
      </c>
      <c r="F37" s="9" t="s">
        <v>63</v>
      </c>
      <c r="G37" s="9" t="s">
        <v>63</v>
      </c>
      <c r="H37" s="9" t="s">
        <v>239</v>
      </c>
      <c r="I37" s="9" t="s">
        <v>240</v>
      </c>
      <c r="J37" s="9" t="s">
        <v>241</v>
      </c>
      <c r="K37" s="9" t="s">
        <v>242</v>
      </c>
      <c r="L37" s="9" t="s">
        <v>242</v>
      </c>
      <c r="M37" s="11" t="s">
        <v>243</v>
      </c>
      <c r="N37" s="9">
        <v>594048</v>
      </c>
      <c r="O37" s="9">
        <v>2</v>
      </c>
      <c r="P37" s="9" t="s">
        <v>91</v>
      </c>
      <c r="Q37" s="9" t="s">
        <v>6</v>
      </c>
      <c r="R37" s="11" t="s">
        <v>244</v>
      </c>
      <c r="S37" s="9" t="s">
        <v>69</v>
      </c>
      <c r="T37" s="9" t="s">
        <v>69</v>
      </c>
      <c r="V37" s="9" t="s">
        <v>64</v>
      </c>
      <c r="W37" s="9" t="s">
        <v>3</v>
      </c>
      <c r="X37" s="9">
        <v>940</v>
      </c>
      <c r="Y37" s="9">
        <v>568</v>
      </c>
      <c r="Z37" s="9">
        <v>372</v>
      </c>
      <c r="AA37" s="9">
        <v>3</v>
      </c>
      <c r="AB37" s="9" t="s">
        <v>71</v>
      </c>
      <c r="AC37" s="9" t="s">
        <v>73</v>
      </c>
      <c r="AE37" s="9">
        <v>80</v>
      </c>
      <c r="AF37" s="9">
        <v>408</v>
      </c>
      <c r="AG37" s="9">
        <v>5.0999999999999996</v>
      </c>
      <c r="AH37" s="9">
        <v>2000</v>
      </c>
      <c r="AI37" s="9" t="s">
        <v>94</v>
      </c>
      <c r="AJ37" s="9" t="s">
        <v>95</v>
      </c>
      <c r="AL37" s="9" t="s">
        <v>67</v>
      </c>
      <c r="AM37" s="9">
        <v>370110</v>
      </c>
      <c r="AN37" s="9" t="s">
        <v>94</v>
      </c>
      <c r="AO37" s="9" t="s">
        <v>95</v>
      </c>
      <c r="AP37" s="9" t="s">
        <v>68</v>
      </c>
      <c r="AQ37" s="9" t="s">
        <v>67</v>
      </c>
      <c r="AR37" s="9">
        <v>370110</v>
      </c>
      <c r="AS37" s="9">
        <v>1364378</v>
      </c>
    </row>
    <row r="38" spans="1:45" ht="15" customHeight="1" x14ac:dyDescent="0.25">
      <c r="A38" s="24">
        <v>43556</v>
      </c>
      <c r="B38" s="9" t="s">
        <v>84</v>
      </c>
      <c r="C38" s="9" t="s">
        <v>79</v>
      </c>
      <c r="D38" s="9" t="s">
        <v>79</v>
      </c>
      <c r="E38" s="9" t="s">
        <v>85</v>
      </c>
      <c r="F38" s="9" t="s">
        <v>63</v>
      </c>
      <c r="G38" s="9" t="s">
        <v>63</v>
      </c>
      <c r="H38" s="9" t="s">
        <v>245</v>
      </c>
      <c r="I38" s="9" t="s">
        <v>246</v>
      </c>
      <c r="J38" s="9" t="s">
        <v>247</v>
      </c>
      <c r="K38" s="9" t="s">
        <v>248</v>
      </c>
      <c r="L38" s="9" t="s">
        <v>248</v>
      </c>
      <c r="M38" s="11" t="s">
        <v>249</v>
      </c>
      <c r="N38" s="9">
        <v>574056</v>
      </c>
      <c r="O38" s="9" t="s">
        <v>250</v>
      </c>
      <c r="P38" s="9" t="s">
        <v>251</v>
      </c>
      <c r="Q38" s="9" t="s">
        <v>7</v>
      </c>
      <c r="R38" s="11" t="s">
        <v>252</v>
      </c>
      <c r="S38" s="9" t="s">
        <v>69</v>
      </c>
      <c r="T38" s="9" t="s">
        <v>69</v>
      </c>
      <c r="V38" s="9" t="s">
        <v>64</v>
      </c>
      <c r="W38" s="9" t="s">
        <v>3</v>
      </c>
      <c r="X38" s="9">
        <v>1049</v>
      </c>
      <c r="Y38" s="9">
        <v>689</v>
      </c>
      <c r="Z38" s="9">
        <v>360</v>
      </c>
      <c r="AA38" s="9">
        <v>6</v>
      </c>
      <c r="AB38" s="9" t="s">
        <v>71</v>
      </c>
      <c r="AC38" s="9" t="s">
        <v>73</v>
      </c>
      <c r="AE38" s="9">
        <v>80</v>
      </c>
      <c r="AF38" s="9">
        <v>456</v>
      </c>
      <c r="AG38" s="9">
        <v>5.7</v>
      </c>
      <c r="AH38" s="9">
        <v>2000</v>
      </c>
      <c r="AI38" s="9" t="s">
        <v>253</v>
      </c>
      <c r="AJ38" s="9" t="s">
        <v>78</v>
      </c>
      <c r="AL38" s="9" t="s">
        <v>67</v>
      </c>
      <c r="AM38" s="9">
        <v>370485</v>
      </c>
      <c r="AN38" s="9" t="s">
        <v>253</v>
      </c>
      <c r="AO38" s="9" t="s">
        <v>78</v>
      </c>
      <c r="AP38" s="9" t="s">
        <v>68</v>
      </c>
      <c r="AQ38" s="9" t="s">
        <v>67</v>
      </c>
      <c r="AR38" s="9">
        <v>370485</v>
      </c>
      <c r="AS38" s="9">
        <v>1333845</v>
      </c>
    </row>
    <row r="39" spans="1:45" ht="15" customHeight="1" x14ac:dyDescent="0.25">
      <c r="A39" s="24">
        <v>43556</v>
      </c>
      <c r="B39" s="9" t="s">
        <v>84</v>
      </c>
      <c r="C39" s="9" t="s">
        <v>79</v>
      </c>
      <c r="D39" s="9" t="s">
        <v>79</v>
      </c>
      <c r="E39" s="9" t="s">
        <v>85</v>
      </c>
      <c r="F39" s="9" t="s">
        <v>63</v>
      </c>
      <c r="G39" s="9" t="s">
        <v>63</v>
      </c>
      <c r="H39" s="9" t="s">
        <v>254</v>
      </c>
      <c r="I39" s="9" t="s">
        <v>255</v>
      </c>
      <c r="J39" s="9" t="s">
        <v>256</v>
      </c>
      <c r="K39" s="9" t="s">
        <v>257</v>
      </c>
      <c r="L39" s="9" t="s">
        <v>257</v>
      </c>
      <c r="M39" s="11" t="s">
        <v>258</v>
      </c>
      <c r="N39" s="9">
        <v>574057</v>
      </c>
      <c r="O39" s="9" t="s">
        <v>250</v>
      </c>
      <c r="P39" s="9" t="s">
        <v>251</v>
      </c>
      <c r="Q39" s="9" t="s">
        <v>7</v>
      </c>
      <c r="R39" s="11" t="s">
        <v>259</v>
      </c>
      <c r="S39" s="9" t="s">
        <v>93</v>
      </c>
      <c r="T39" s="9" t="s">
        <v>93</v>
      </c>
      <c r="V39" s="9" t="s">
        <v>64</v>
      </c>
      <c r="W39" s="9" t="s">
        <v>3</v>
      </c>
      <c r="X39" s="9">
        <v>1080</v>
      </c>
      <c r="Y39" s="9">
        <v>718</v>
      </c>
      <c r="Z39" s="9">
        <v>362</v>
      </c>
      <c r="AA39" s="9">
        <v>0</v>
      </c>
      <c r="AB39" s="9" t="s">
        <v>71</v>
      </c>
      <c r="AC39" s="9" t="s">
        <v>65</v>
      </c>
      <c r="AE39" s="9">
        <v>80</v>
      </c>
      <c r="AF39" s="9">
        <v>464</v>
      </c>
      <c r="AG39" s="9">
        <v>5.8</v>
      </c>
      <c r="AH39" s="9">
        <v>2000</v>
      </c>
      <c r="AI39" s="9" t="s">
        <v>260</v>
      </c>
      <c r="AJ39" s="9" t="s">
        <v>70</v>
      </c>
      <c r="AL39" s="9" t="s">
        <v>67</v>
      </c>
      <c r="AM39" s="9">
        <v>370615</v>
      </c>
      <c r="AN39" s="9" t="s">
        <v>260</v>
      </c>
      <c r="AO39" s="9" t="s">
        <v>70</v>
      </c>
      <c r="AP39" s="9" t="s">
        <v>68</v>
      </c>
      <c r="AQ39" s="9" t="s">
        <v>67</v>
      </c>
      <c r="AR39" s="9">
        <v>370615</v>
      </c>
      <c r="AS39" s="9">
        <v>1333795</v>
      </c>
    </row>
    <row r="40" spans="1:45" ht="15" customHeight="1" x14ac:dyDescent="0.25">
      <c r="A40" s="24">
        <v>43556</v>
      </c>
      <c r="B40" s="9" t="s">
        <v>84</v>
      </c>
      <c r="C40" s="9" t="s">
        <v>62</v>
      </c>
      <c r="D40" s="9" t="s">
        <v>62</v>
      </c>
      <c r="E40" s="9" t="s">
        <v>85</v>
      </c>
      <c r="F40" s="9" t="s">
        <v>63</v>
      </c>
      <c r="G40" s="9" t="s">
        <v>63</v>
      </c>
      <c r="H40" s="9" t="s">
        <v>261</v>
      </c>
      <c r="I40" s="9" t="s">
        <v>262</v>
      </c>
      <c r="J40" s="9" t="s">
        <v>263</v>
      </c>
      <c r="K40" s="9" t="s">
        <v>264</v>
      </c>
      <c r="L40" s="9" t="s">
        <v>265</v>
      </c>
      <c r="M40" s="11" t="s">
        <v>266</v>
      </c>
      <c r="N40" s="9">
        <v>594001</v>
      </c>
      <c r="O40" s="9" t="s">
        <v>250</v>
      </c>
      <c r="P40" s="9" t="s">
        <v>251</v>
      </c>
      <c r="Q40" s="9" t="s">
        <v>6</v>
      </c>
      <c r="R40" s="11" t="s">
        <v>267</v>
      </c>
      <c r="S40" s="9" t="s">
        <v>69</v>
      </c>
      <c r="T40" s="9" t="s">
        <v>69</v>
      </c>
      <c r="V40" s="9" t="s">
        <v>64</v>
      </c>
      <c r="W40" s="9" t="s">
        <v>4</v>
      </c>
      <c r="X40" s="9">
        <v>1267</v>
      </c>
      <c r="Y40" s="9">
        <v>822</v>
      </c>
      <c r="Z40" s="9">
        <v>445</v>
      </c>
      <c r="AA40" s="9">
        <v>0</v>
      </c>
      <c r="AB40" s="9" t="s">
        <v>76</v>
      </c>
      <c r="AC40" s="9" t="s">
        <v>65</v>
      </c>
      <c r="AE40" s="9">
        <v>80</v>
      </c>
      <c r="AF40" s="9">
        <v>548</v>
      </c>
      <c r="AG40" s="9">
        <v>6.85</v>
      </c>
      <c r="AH40" s="9">
        <v>2000</v>
      </c>
      <c r="AI40" s="9" t="s">
        <v>268</v>
      </c>
      <c r="AJ40" s="9" t="s">
        <v>66</v>
      </c>
      <c r="AL40" s="9" t="s">
        <v>67</v>
      </c>
      <c r="AM40" s="9">
        <v>370040</v>
      </c>
      <c r="AN40" s="9" t="s">
        <v>268</v>
      </c>
      <c r="AO40" s="9" t="s">
        <v>66</v>
      </c>
      <c r="AP40" s="9" t="s">
        <v>68</v>
      </c>
      <c r="AQ40" s="9" t="s">
        <v>67</v>
      </c>
      <c r="AR40" s="9">
        <v>370040</v>
      </c>
      <c r="AS40" s="9">
        <v>1364331</v>
      </c>
    </row>
    <row r="41" spans="1:45" ht="15" customHeight="1" x14ac:dyDescent="0.25">
      <c r="A41" s="24">
        <v>43556</v>
      </c>
      <c r="B41" s="9" t="s">
        <v>84</v>
      </c>
      <c r="C41" s="9" t="s">
        <v>62</v>
      </c>
      <c r="D41" s="9" t="s">
        <v>62</v>
      </c>
      <c r="E41" s="9" t="s">
        <v>85</v>
      </c>
      <c r="F41" s="9" t="s">
        <v>63</v>
      </c>
      <c r="G41" s="9" t="s">
        <v>63</v>
      </c>
      <c r="H41" s="9" t="s">
        <v>269</v>
      </c>
      <c r="I41" s="9" t="s">
        <v>270</v>
      </c>
      <c r="J41" s="9" t="s">
        <v>271</v>
      </c>
      <c r="K41" s="9" t="s">
        <v>272</v>
      </c>
      <c r="L41" s="9" t="s">
        <v>273</v>
      </c>
      <c r="M41" s="11" t="s">
        <v>274</v>
      </c>
      <c r="N41" s="9">
        <v>594002</v>
      </c>
      <c r="O41" s="9" t="s">
        <v>250</v>
      </c>
      <c r="P41" s="9" t="s">
        <v>251</v>
      </c>
      <c r="Q41" s="9" t="s">
        <v>6</v>
      </c>
      <c r="R41" s="11" t="s">
        <v>275</v>
      </c>
      <c r="S41" s="9" t="s">
        <v>69</v>
      </c>
      <c r="T41" s="9" t="s">
        <v>69</v>
      </c>
      <c r="V41" s="9" t="s">
        <v>64</v>
      </c>
      <c r="W41" s="9" t="s">
        <v>4</v>
      </c>
      <c r="X41" s="9">
        <v>1344</v>
      </c>
      <c r="Y41" s="9">
        <v>867</v>
      </c>
      <c r="Z41" s="9">
        <v>477</v>
      </c>
      <c r="AA41" s="9">
        <v>0</v>
      </c>
      <c r="AB41" s="9" t="s">
        <v>74</v>
      </c>
      <c r="AC41" s="9" t="s">
        <v>65</v>
      </c>
      <c r="AE41" s="9">
        <v>80</v>
      </c>
      <c r="AF41" s="9">
        <v>588</v>
      </c>
      <c r="AG41" s="9">
        <v>7.35</v>
      </c>
      <c r="AH41" s="9">
        <v>2000</v>
      </c>
      <c r="AI41" s="9" t="s">
        <v>276</v>
      </c>
      <c r="AJ41" s="9" t="s">
        <v>66</v>
      </c>
      <c r="AL41" s="9" t="s">
        <v>67</v>
      </c>
      <c r="AM41" s="9">
        <v>370040</v>
      </c>
      <c r="AN41" s="9" t="s">
        <v>276</v>
      </c>
      <c r="AO41" s="9" t="s">
        <v>66</v>
      </c>
      <c r="AP41" s="9" t="s">
        <v>68</v>
      </c>
      <c r="AQ41" s="9" t="s">
        <v>67</v>
      </c>
      <c r="AR41" s="9">
        <v>370040</v>
      </c>
      <c r="AS41" s="9">
        <v>1364332</v>
      </c>
    </row>
    <row r="42" spans="1:45" ht="15" customHeight="1" x14ac:dyDescent="0.25">
      <c r="A42" s="24">
        <v>43556</v>
      </c>
      <c r="B42" s="9" t="s">
        <v>84</v>
      </c>
      <c r="C42" s="9" t="s">
        <v>62</v>
      </c>
      <c r="D42" s="9" t="s">
        <v>62</v>
      </c>
      <c r="E42" s="9" t="s">
        <v>85</v>
      </c>
      <c r="F42" s="9" t="s">
        <v>63</v>
      </c>
      <c r="G42" s="9" t="s">
        <v>63</v>
      </c>
      <c r="H42" s="9" t="s">
        <v>277</v>
      </c>
      <c r="I42" s="9" t="s">
        <v>278</v>
      </c>
      <c r="J42" s="9" t="s">
        <v>279</v>
      </c>
      <c r="K42" s="9" t="s">
        <v>280</v>
      </c>
      <c r="L42" s="9" t="s">
        <v>280</v>
      </c>
      <c r="M42" s="11" t="s">
        <v>281</v>
      </c>
      <c r="N42" s="9">
        <v>594003</v>
      </c>
      <c r="O42" s="9" t="s">
        <v>250</v>
      </c>
      <c r="P42" s="9" t="s">
        <v>251</v>
      </c>
      <c r="Q42" s="9" t="s">
        <v>6</v>
      </c>
      <c r="R42" s="11" t="s">
        <v>282</v>
      </c>
      <c r="S42" s="9" t="s">
        <v>69</v>
      </c>
      <c r="T42" s="9" t="s">
        <v>69</v>
      </c>
      <c r="V42" s="9" t="s">
        <v>64</v>
      </c>
      <c r="W42" s="9" t="s">
        <v>4</v>
      </c>
      <c r="X42" s="9">
        <v>1249</v>
      </c>
      <c r="Y42" s="9">
        <v>785</v>
      </c>
      <c r="Z42" s="9">
        <v>464</v>
      </c>
      <c r="AA42" s="9">
        <v>0</v>
      </c>
      <c r="AB42" s="9" t="s">
        <v>76</v>
      </c>
      <c r="AC42" s="9" t="s">
        <v>65</v>
      </c>
      <c r="AE42" s="9">
        <v>80</v>
      </c>
      <c r="AF42" s="9">
        <v>544</v>
      </c>
      <c r="AG42" s="9">
        <v>6.8</v>
      </c>
      <c r="AH42" s="9">
        <v>2000</v>
      </c>
      <c r="AI42" s="9" t="s">
        <v>283</v>
      </c>
      <c r="AJ42" s="9" t="s">
        <v>66</v>
      </c>
      <c r="AL42" s="9" t="s">
        <v>67</v>
      </c>
      <c r="AM42" s="9">
        <v>370030</v>
      </c>
      <c r="AN42" s="9" t="s">
        <v>283</v>
      </c>
      <c r="AO42" s="9" t="s">
        <v>66</v>
      </c>
      <c r="AP42" s="9" t="s">
        <v>68</v>
      </c>
      <c r="AQ42" s="9" t="s">
        <v>67</v>
      </c>
      <c r="AR42" s="9">
        <v>370030</v>
      </c>
      <c r="AS42" s="9">
        <v>1364333</v>
      </c>
    </row>
    <row r="43" spans="1:45" ht="15" customHeight="1" x14ac:dyDescent="0.25">
      <c r="A43" s="24">
        <v>43556</v>
      </c>
      <c r="B43" s="9" t="s">
        <v>84</v>
      </c>
      <c r="C43" s="9" t="s">
        <v>62</v>
      </c>
      <c r="D43" s="9" t="s">
        <v>62</v>
      </c>
      <c r="E43" s="9" t="s">
        <v>85</v>
      </c>
      <c r="F43" s="9" t="s">
        <v>63</v>
      </c>
      <c r="G43" s="9" t="s">
        <v>63</v>
      </c>
      <c r="H43" s="9" t="s">
        <v>284</v>
      </c>
      <c r="I43" s="9" t="s">
        <v>285</v>
      </c>
      <c r="J43" s="9" t="s">
        <v>286</v>
      </c>
      <c r="K43" s="9" t="s">
        <v>287</v>
      </c>
      <c r="L43" s="9" t="s">
        <v>287</v>
      </c>
      <c r="M43" s="11" t="s">
        <v>288</v>
      </c>
      <c r="N43" s="9">
        <v>594004</v>
      </c>
      <c r="O43" s="9" t="s">
        <v>250</v>
      </c>
      <c r="P43" s="9" t="s">
        <v>251</v>
      </c>
      <c r="Q43" s="9" t="s">
        <v>6</v>
      </c>
      <c r="R43" s="11" t="s">
        <v>289</v>
      </c>
      <c r="S43" s="9" t="s">
        <v>69</v>
      </c>
      <c r="T43" s="9" t="s">
        <v>69</v>
      </c>
      <c r="V43" s="9" t="s">
        <v>64</v>
      </c>
      <c r="W43" s="9" t="s">
        <v>4</v>
      </c>
      <c r="X43" s="9">
        <v>1146</v>
      </c>
      <c r="Y43" s="9">
        <v>700</v>
      </c>
      <c r="Z43" s="9">
        <v>446</v>
      </c>
      <c r="AA43" s="9">
        <v>0</v>
      </c>
      <c r="AB43" s="9" t="s">
        <v>76</v>
      </c>
      <c r="AC43" s="9" t="s">
        <v>65</v>
      </c>
      <c r="AE43" s="9">
        <v>80</v>
      </c>
      <c r="AF43" s="9">
        <v>500</v>
      </c>
      <c r="AG43" s="9">
        <v>6.25</v>
      </c>
      <c r="AH43" s="9">
        <v>2000</v>
      </c>
      <c r="AI43" s="9" t="s">
        <v>290</v>
      </c>
      <c r="AJ43" s="9" t="s">
        <v>70</v>
      </c>
      <c r="AL43" s="9" t="s">
        <v>67</v>
      </c>
      <c r="AM43" s="9">
        <v>370615</v>
      </c>
      <c r="AN43" s="9" t="s">
        <v>290</v>
      </c>
      <c r="AO43" s="9" t="s">
        <v>70</v>
      </c>
      <c r="AP43" s="9" t="s">
        <v>68</v>
      </c>
      <c r="AQ43" s="9" t="s">
        <v>67</v>
      </c>
      <c r="AR43" s="9">
        <v>370615</v>
      </c>
      <c r="AS43" s="9">
        <v>1364334</v>
      </c>
    </row>
    <row r="44" spans="1:45" ht="15" customHeight="1" x14ac:dyDescent="0.25">
      <c r="A44" s="24">
        <v>43556</v>
      </c>
      <c r="B44" s="9" t="s">
        <v>84</v>
      </c>
      <c r="C44" s="9" t="s">
        <v>62</v>
      </c>
      <c r="D44" s="9" t="s">
        <v>62</v>
      </c>
      <c r="E44" s="9" t="s">
        <v>85</v>
      </c>
      <c r="F44" s="9" t="s">
        <v>63</v>
      </c>
      <c r="G44" s="9" t="s">
        <v>63</v>
      </c>
      <c r="H44" s="9" t="s">
        <v>245</v>
      </c>
      <c r="I44" s="9" t="s">
        <v>246</v>
      </c>
      <c r="J44" s="9" t="s">
        <v>247</v>
      </c>
      <c r="K44" s="9" t="s">
        <v>248</v>
      </c>
      <c r="L44" s="9" t="s">
        <v>248</v>
      </c>
      <c r="M44" s="11" t="s">
        <v>249</v>
      </c>
      <c r="N44" s="9">
        <v>594005</v>
      </c>
      <c r="O44" s="9" t="s">
        <v>250</v>
      </c>
      <c r="P44" s="9" t="s">
        <v>251</v>
      </c>
      <c r="Q44" s="9" t="s">
        <v>7</v>
      </c>
      <c r="R44" s="11" t="s">
        <v>252</v>
      </c>
      <c r="S44" s="9" t="s">
        <v>69</v>
      </c>
      <c r="T44" s="9" t="s">
        <v>69</v>
      </c>
      <c r="V44" s="9" t="s">
        <v>64</v>
      </c>
      <c r="W44" s="9" t="s">
        <v>3</v>
      </c>
      <c r="X44" s="9">
        <v>1049</v>
      </c>
      <c r="Y44" s="9">
        <v>689</v>
      </c>
      <c r="Z44" s="9">
        <v>360</v>
      </c>
      <c r="AA44" s="9">
        <v>6</v>
      </c>
      <c r="AB44" s="9" t="s">
        <v>71</v>
      </c>
      <c r="AC44" s="9" t="s">
        <v>73</v>
      </c>
      <c r="AE44" s="9">
        <v>80</v>
      </c>
      <c r="AF44" s="9">
        <v>456</v>
      </c>
      <c r="AG44" s="9">
        <v>5.7</v>
      </c>
      <c r="AH44" s="9">
        <v>2000</v>
      </c>
      <c r="AI44" s="9" t="s">
        <v>253</v>
      </c>
      <c r="AJ44" s="9" t="s">
        <v>78</v>
      </c>
      <c r="AL44" s="9" t="s">
        <v>67</v>
      </c>
      <c r="AM44" s="9">
        <v>370485</v>
      </c>
      <c r="AN44" s="9" t="s">
        <v>253</v>
      </c>
      <c r="AO44" s="9" t="s">
        <v>78</v>
      </c>
      <c r="AP44" s="9" t="s">
        <v>68</v>
      </c>
      <c r="AQ44" s="9" t="s">
        <v>67</v>
      </c>
      <c r="AR44" s="9">
        <v>370485</v>
      </c>
      <c r="AS44" s="9">
        <v>1364335</v>
      </c>
    </row>
    <row r="45" spans="1:45" ht="15" customHeight="1" x14ac:dyDescent="0.25">
      <c r="A45" s="24">
        <v>43556</v>
      </c>
      <c r="B45" s="9" t="s">
        <v>84</v>
      </c>
      <c r="C45" s="9" t="s">
        <v>62</v>
      </c>
      <c r="D45" s="9" t="s">
        <v>62</v>
      </c>
      <c r="E45" s="9" t="s">
        <v>85</v>
      </c>
      <c r="F45" s="9" t="s">
        <v>63</v>
      </c>
      <c r="G45" s="9" t="s">
        <v>63</v>
      </c>
      <c r="H45" s="9" t="s">
        <v>254</v>
      </c>
      <c r="I45" s="9" t="s">
        <v>255</v>
      </c>
      <c r="J45" s="9" t="s">
        <v>256</v>
      </c>
      <c r="K45" s="9" t="s">
        <v>257</v>
      </c>
      <c r="L45" s="9" t="s">
        <v>257</v>
      </c>
      <c r="M45" s="11" t="s">
        <v>258</v>
      </c>
      <c r="N45" s="9">
        <v>594006</v>
      </c>
      <c r="O45" s="9" t="s">
        <v>250</v>
      </c>
      <c r="P45" s="9" t="s">
        <v>251</v>
      </c>
      <c r="Q45" s="9" t="s">
        <v>7</v>
      </c>
      <c r="R45" s="11" t="s">
        <v>259</v>
      </c>
      <c r="S45" s="9" t="s">
        <v>93</v>
      </c>
      <c r="T45" s="9" t="s">
        <v>93</v>
      </c>
      <c r="V45" s="9" t="s">
        <v>64</v>
      </c>
      <c r="W45" s="9" t="s">
        <v>3</v>
      </c>
      <c r="X45" s="9">
        <v>1080</v>
      </c>
      <c r="Y45" s="9">
        <v>718</v>
      </c>
      <c r="Z45" s="9">
        <v>362</v>
      </c>
      <c r="AA45" s="9">
        <v>0</v>
      </c>
      <c r="AB45" s="9" t="s">
        <v>71</v>
      </c>
      <c r="AC45" s="9" t="s">
        <v>65</v>
      </c>
      <c r="AE45" s="9">
        <v>80</v>
      </c>
      <c r="AF45" s="9">
        <v>464</v>
      </c>
      <c r="AG45" s="9">
        <v>5.8</v>
      </c>
      <c r="AH45" s="9">
        <v>2000</v>
      </c>
      <c r="AI45" s="9" t="s">
        <v>260</v>
      </c>
      <c r="AJ45" s="9" t="s">
        <v>70</v>
      </c>
      <c r="AL45" s="9" t="s">
        <v>67</v>
      </c>
      <c r="AM45" s="9">
        <v>370615</v>
      </c>
      <c r="AN45" s="9" t="s">
        <v>260</v>
      </c>
      <c r="AO45" s="9" t="s">
        <v>70</v>
      </c>
      <c r="AP45" s="9" t="s">
        <v>68</v>
      </c>
      <c r="AQ45" s="9" t="s">
        <v>67</v>
      </c>
      <c r="AR45" s="9">
        <v>370615</v>
      </c>
      <c r="AS45" s="9">
        <v>1364336</v>
      </c>
    </row>
    <row r="46" spans="1:45" ht="15" customHeight="1" x14ac:dyDescent="0.25">
      <c r="A46" s="24">
        <v>43556</v>
      </c>
      <c r="B46" s="9" t="s">
        <v>84</v>
      </c>
      <c r="C46" s="9" t="s">
        <v>62</v>
      </c>
      <c r="D46" s="9" t="s">
        <v>62</v>
      </c>
      <c r="E46" s="9" t="s">
        <v>85</v>
      </c>
      <c r="F46" s="9" t="s">
        <v>63</v>
      </c>
      <c r="G46" s="9" t="s">
        <v>63</v>
      </c>
      <c r="H46" s="9" t="s">
        <v>291</v>
      </c>
      <c r="I46" s="9" t="s">
        <v>292</v>
      </c>
      <c r="J46" s="9" t="s">
        <v>293</v>
      </c>
      <c r="K46" s="9" t="s">
        <v>294</v>
      </c>
      <c r="L46" s="9" t="s">
        <v>295</v>
      </c>
      <c r="M46" s="11" t="s">
        <v>296</v>
      </c>
      <c r="N46" s="9">
        <v>594007</v>
      </c>
      <c r="O46" s="9" t="s">
        <v>250</v>
      </c>
      <c r="P46" s="9" t="s">
        <v>251</v>
      </c>
      <c r="Q46" s="9" t="s">
        <v>6</v>
      </c>
      <c r="R46" s="11" t="s">
        <v>297</v>
      </c>
      <c r="S46" s="9" t="s">
        <v>69</v>
      </c>
      <c r="T46" s="9" t="s">
        <v>69</v>
      </c>
      <c r="V46" s="9" t="s">
        <v>64</v>
      </c>
      <c r="W46" s="9" t="s">
        <v>4</v>
      </c>
      <c r="X46" s="9">
        <v>1147</v>
      </c>
      <c r="Y46" s="9">
        <v>719</v>
      </c>
      <c r="Z46" s="9">
        <v>428</v>
      </c>
      <c r="AA46" s="9">
        <v>1</v>
      </c>
      <c r="AB46" s="9" t="s">
        <v>76</v>
      </c>
      <c r="AC46" s="9" t="s">
        <v>73</v>
      </c>
      <c r="AE46" s="9">
        <v>80</v>
      </c>
      <c r="AF46" s="9">
        <v>508</v>
      </c>
      <c r="AG46" s="9">
        <v>6.35</v>
      </c>
      <c r="AH46" s="9">
        <v>2000</v>
      </c>
      <c r="AI46" s="9" t="s">
        <v>298</v>
      </c>
      <c r="AJ46" s="9" t="s">
        <v>299</v>
      </c>
      <c r="AL46" s="9" t="s">
        <v>67</v>
      </c>
      <c r="AM46" s="9">
        <v>370655</v>
      </c>
      <c r="AN46" s="9" t="s">
        <v>298</v>
      </c>
      <c r="AO46" s="9" t="s">
        <v>299</v>
      </c>
      <c r="AP46" s="9" t="s">
        <v>68</v>
      </c>
      <c r="AQ46" s="9" t="s">
        <v>67</v>
      </c>
      <c r="AR46" s="9">
        <v>370655</v>
      </c>
      <c r="AS46" s="9">
        <v>1364337</v>
      </c>
    </row>
    <row r="47" spans="1:45" ht="15" customHeight="1" x14ac:dyDescent="0.25">
      <c r="A47" s="24">
        <v>43556</v>
      </c>
      <c r="B47" s="9" t="s">
        <v>84</v>
      </c>
      <c r="C47" s="9" t="s">
        <v>62</v>
      </c>
      <c r="D47" s="9" t="s">
        <v>62</v>
      </c>
      <c r="E47" s="9" t="s">
        <v>85</v>
      </c>
      <c r="F47" s="9" t="s">
        <v>63</v>
      </c>
      <c r="G47" s="9" t="s">
        <v>63</v>
      </c>
      <c r="H47" s="9" t="s">
        <v>300</v>
      </c>
      <c r="I47" s="9" t="s">
        <v>300</v>
      </c>
      <c r="J47" s="9" t="s">
        <v>301</v>
      </c>
      <c r="K47" s="9" t="s">
        <v>302</v>
      </c>
      <c r="L47" s="9" t="s">
        <v>302</v>
      </c>
      <c r="M47" s="11" t="s">
        <v>303</v>
      </c>
      <c r="N47" s="9">
        <v>594008</v>
      </c>
      <c r="O47" s="9" t="s">
        <v>250</v>
      </c>
      <c r="P47" s="9" t="s">
        <v>251</v>
      </c>
      <c r="Q47" s="9" t="s">
        <v>6</v>
      </c>
      <c r="S47" s="9" t="s">
        <v>115</v>
      </c>
      <c r="T47" s="9" t="s">
        <v>115</v>
      </c>
      <c r="V47" s="9" t="s">
        <v>64</v>
      </c>
      <c r="W47" s="9" t="s">
        <v>4</v>
      </c>
      <c r="X47" s="9">
        <v>1382</v>
      </c>
      <c r="Y47" s="9">
        <v>918</v>
      </c>
      <c r="Z47" s="9">
        <v>464</v>
      </c>
      <c r="AA47" s="9">
        <v>0</v>
      </c>
      <c r="AB47" s="9" t="s">
        <v>74</v>
      </c>
      <c r="AC47" s="9" t="s">
        <v>65</v>
      </c>
      <c r="AE47" s="9">
        <v>80</v>
      </c>
      <c r="AF47" s="9">
        <v>600</v>
      </c>
      <c r="AG47" s="9">
        <v>7.5</v>
      </c>
      <c r="AH47" s="9">
        <v>2000</v>
      </c>
      <c r="AI47" s="9" t="s">
        <v>304</v>
      </c>
      <c r="AJ47" s="9" t="s">
        <v>78</v>
      </c>
      <c r="AL47" s="9" t="s">
        <v>67</v>
      </c>
      <c r="AM47" s="9">
        <v>370435</v>
      </c>
      <c r="AN47" s="9" t="s">
        <v>304</v>
      </c>
      <c r="AO47" s="9" t="s">
        <v>78</v>
      </c>
      <c r="AP47" s="9" t="s">
        <v>68</v>
      </c>
      <c r="AQ47" s="9" t="s">
        <v>67</v>
      </c>
      <c r="AR47" s="9">
        <v>370435</v>
      </c>
      <c r="AS47" s="9">
        <v>1364338</v>
      </c>
    </row>
    <row r="48" spans="1:45" ht="15" customHeight="1" x14ac:dyDescent="0.25">
      <c r="A48" s="24">
        <v>43556</v>
      </c>
      <c r="B48" s="9" t="s">
        <v>84</v>
      </c>
      <c r="C48" s="9" t="s">
        <v>62</v>
      </c>
      <c r="D48" s="9" t="s">
        <v>62</v>
      </c>
      <c r="E48" s="9" t="s">
        <v>85</v>
      </c>
      <c r="F48" s="9" t="s">
        <v>63</v>
      </c>
      <c r="G48" s="9" t="s">
        <v>63</v>
      </c>
      <c r="H48" s="9" t="s">
        <v>305</v>
      </c>
      <c r="I48" s="9" t="s">
        <v>306</v>
      </c>
      <c r="J48" s="9" t="s">
        <v>307</v>
      </c>
      <c r="K48" s="9" t="s">
        <v>308</v>
      </c>
      <c r="L48" s="9" t="s">
        <v>308</v>
      </c>
      <c r="M48" s="11" t="s">
        <v>309</v>
      </c>
      <c r="N48" s="9">
        <v>594009</v>
      </c>
      <c r="O48" s="9" t="s">
        <v>250</v>
      </c>
      <c r="P48" s="9" t="s">
        <v>251</v>
      </c>
      <c r="Q48" s="9" t="s">
        <v>6</v>
      </c>
      <c r="R48" s="11" t="s">
        <v>310</v>
      </c>
      <c r="S48" s="9" t="s">
        <v>93</v>
      </c>
      <c r="T48" s="9" t="s">
        <v>93</v>
      </c>
      <c r="V48" s="9" t="s">
        <v>64</v>
      </c>
      <c r="W48" s="9" t="s">
        <v>4</v>
      </c>
      <c r="X48" s="9">
        <v>1250</v>
      </c>
      <c r="Y48" s="9">
        <v>799</v>
      </c>
      <c r="Z48" s="9">
        <v>451</v>
      </c>
      <c r="AA48" s="9">
        <v>0</v>
      </c>
      <c r="AB48" s="9" t="s">
        <v>76</v>
      </c>
      <c r="AC48" s="9" t="s">
        <v>65</v>
      </c>
      <c r="AE48" s="9">
        <v>80</v>
      </c>
      <c r="AF48" s="9">
        <v>544</v>
      </c>
      <c r="AG48" s="9">
        <v>6.8</v>
      </c>
      <c r="AH48" s="9">
        <v>2000</v>
      </c>
      <c r="AI48" s="9" t="s">
        <v>311</v>
      </c>
      <c r="AJ48" s="9" t="s">
        <v>78</v>
      </c>
      <c r="AL48" s="9" t="s">
        <v>67</v>
      </c>
      <c r="AM48" s="9">
        <v>370465</v>
      </c>
      <c r="AN48" s="9" t="s">
        <v>311</v>
      </c>
      <c r="AO48" s="9" t="s">
        <v>78</v>
      </c>
      <c r="AP48" s="9" t="s">
        <v>68</v>
      </c>
      <c r="AQ48" s="9" t="s">
        <v>67</v>
      </c>
      <c r="AR48" s="9">
        <v>370465</v>
      </c>
      <c r="AS48" s="9">
        <v>1364339</v>
      </c>
    </row>
    <row r="49" spans="1:45" ht="15" customHeight="1" x14ac:dyDescent="0.25">
      <c r="A49" s="24">
        <v>43556</v>
      </c>
      <c r="B49" s="9" t="s">
        <v>84</v>
      </c>
      <c r="C49" s="9" t="s">
        <v>62</v>
      </c>
      <c r="D49" s="9" t="s">
        <v>62</v>
      </c>
      <c r="E49" s="9" t="s">
        <v>85</v>
      </c>
      <c r="F49" s="9" t="s">
        <v>63</v>
      </c>
      <c r="G49" s="9" t="s">
        <v>63</v>
      </c>
      <c r="H49" s="9" t="s">
        <v>312</v>
      </c>
      <c r="I49" s="9" t="s">
        <v>313</v>
      </c>
      <c r="J49" s="9" t="s">
        <v>314</v>
      </c>
      <c r="K49" s="9" t="s">
        <v>315</v>
      </c>
      <c r="L49" s="9" t="s">
        <v>315</v>
      </c>
      <c r="M49" s="11" t="s">
        <v>316</v>
      </c>
      <c r="N49" s="9">
        <v>594010</v>
      </c>
      <c r="O49" s="9" t="s">
        <v>250</v>
      </c>
      <c r="P49" s="9" t="s">
        <v>251</v>
      </c>
      <c r="Q49" s="9" t="s">
        <v>6</v>
      </c>
      <c r="R49" s="11" t="s">
        <v>317</v>
      </c>
      <c r="S49" s="9" t="s">
        <v>69</v>
      </c>
      <c r="T49" s="9" t="s">
        <v>69</v>
      </c>
      <c r="V49" s="9" t="s">
        <v>64</v>
      </c>
      <c r="W49" s="9" t="s">
        <v>4</v>
      </c>
      <c r="X49" s="9">
        <v>1240</v>
      </c>
      <c r="Y49" s="9">
        <v>803</v>
      </c>
      <c r="Z49" s="9">
        <v>437</v>
      </c>
      <c r="AA49" s="9">
        <v>0</v>
      </c>
      <c r="AB49" s="9" t="s">
        <v>76</v>
      </c>
      <c r="AC49" s="9" t="s">
        <v>65</v>
      </c>
      <c r="AE49" s="9">
        <v>80</v>
      </c>
      <c r="AF49" s="9">
        <v>548</v>
      </c>
      <c r="AG49" s="9">
        <v>6.85</v>
      </c>
      <c r="AH49" s="9">
        <v>2000</v>
      </c>
      <c r="AI49" s="9" t="s">
        <v>318</v>
      </c>
      <c r="AJ49" s="9" t="s">
        <v>66</v>
      </c>
      <c r="AL49" s="9" t="s">
        <v>67</v>
      </c>
      <c r="AM49" s="9">
        <v>370030</v>
      </c>
      <c r="AN49" s="9" t="s">
        <v>318</v>
      </c>
      <c r="AO49" s="9" t="s">
        <v>66</v>
      </c>
      <c r="AP49" s="9" t="s">
        <v>68</v>
      </c>
      <c r="AQ49" s="9" t="s">
        <v>67</v>
      </c>
      <c r="AR49" s="9">
        <v>370030</v>
      </c>
      <c r="AS49" s="9">
        <v>1364340</v>
      </c>
    </row>
    <row r="50" spans="1:45" ht="15" customHeight="1" x14ac:dyDescent="0.25">
      <c r="A50" s="24">
        <v>43556</v>
      </c>
      <c r="B50" s="9" t="s">
        <v>84</v>
      </c>
      <c r="C50" s="9" t="s">
        <v>62</v>
      </c>
      <c r="D50" s="9" t="s">
        <v>62</v>
      </c>
      <c r="E50" s="9" t="s">
        <v>85</v>
      </c>
      <c r="F50" s="9" t="s">
        <v>63</v>
      </c>
      <c r="G50" s="9" t="s">
        <v>63</v>
      </c>
      <c r="H50" s="9" t="s">
        <v>319</v>
      </c>
      <c r="I50" s="9" t="s">
        <v>319</v>
      </c>
      <c r="J50" s="9" t="s">
        <v>320</v>
      </c>
      <c r="K50" s="9" t="s">
        <v>321</v>
      </c>
      <c r="L50" s="9" t="s">
        <v>321</v>
      </c>
      <c r="M50" s="11" t="s">
        <v>322</v>
      </c>
      <c r="N50" s="9">
        <v>594011</v>
      </c>
      <c r="O50" s="9" t="s">
        <v>250</v>
      </c>
      <c r="P50" s="9" t="s">
        <v>251</v>
      </c>
      <c r="Q50" s="9" t="s">
        <v>6</v>
      </c>
      <c r="R50" s="11" t="s">
        <v>323</v>
      </c>
      <c r="S50" s="9" t="s">
        <v>69</v>
      </c>
      <c r="T50" s="9" t="s">
        <v>69</v>
      </c>
      <c r="V50" s="9" t="s">
        <v>64</v>
      </c>
      <c r="W50" s="9" t="s">
        <v>4</v>
      </c>
      <c r="X50" s="9">
        <v>1354</v>
      </c>
      <c r="Y50" s="9">
        <v>907</v>
      </c>
      <c r="Z50" s="9">
        <v>447</v>
      </c>
      <c r="AA50" s="9">
        <v>0</v>
      </c>
      <c r="AB50" s="9" t="s">
        <v>74</v>
      </c>
      <c r="AC50" s="9" t="s">
        <v>65</v>
      </c>
      <c r="AE50" s="9">
        <v>80</v>
      </c>
      <c r="AF50" s="9">
        <v>584</v>
      </c>
      <c r="AG50" s="9">
        <v>7.3</v>
      </c>
      <c r="AH50" s="9">
        <v>2000</v>
      </c>
      <c r="AI50" s="9" t="s">
        <v>324</v>
      </c>
      <c r="AJ50" s="9" t="s">
        <v>78</v>
      </c>
      <c r="AL50" s="9" t="s">
        <v>67</v>
      </c>
      <c r="AM50" s="9">
        <v>370465</v>
      </c>
      <c r="AN50" s="9" t="s">
        <v>324</v>
      </c>
      <c r="AO50" s="9" t="s">
        <v>78</v>
      </c>
      <c r="AP50" s="9" t="s">
        <v>68</v>
      </c>
      <c r="AQ50" s="9" t="s">
        <v>67</v>
      </c>
      <c r="AR50" s="9">
        <v>370465</v>
      </c>
      <c r="AS50" s="9">
        <v>1364341</v>
      </c>
    </row>
    <row r="51" spans="1:45" ht="15" customHeight="1" x14ac:dyDescent="0.25">
      <c r="A51" s="24">
        <v>43556</v>
      </c>
      <c r="B51" s="9" t="s">
        <v>84</v>
      </c>
      <c r="C51" s="9" t="s">
        <v>62</v>
      </c>
      <c r="D51" s="9" t="s">
        <v>62</v>
      </c>
      <c r="E51" s="9" t="s">
        <v>85</v>
      </c>
      <c r="F51" s="9" t="s">
        <v>63</v>
      </c>
      <c r="G51" s="9" t="s">
        <v>63</v>
      </c>
      <c r="H51" s="9" t="s">
        <v>325</v>
      </c>
      <c r="I51" s="9" t="s">
        <v>325</v>
      </c>
      <c r="J51" s="9" t="s">
        <v>326</v>
      </c>
      <c r="K51" s="9" t="s">
        <v>327</v>
      </c>
      <c r="L51" s="9" t="s">
        <v>327</v>
      </c>
      <c r="M51" s="11" t="s">
        <v>328</v>
      </c>
      <c r="N51" s="9">
        <v>594012</v>
      </c>
      <c r="O51" s="9" t="s">
        <v>250</v>
      </c>
      <c r="P51" s="9" t="s">
        <v>251</v>
      </c>
      <c r="Q51" s="9" t="s">
        <v>6</v>
      </c>
      <c r="S51" s="9" t="s">
        <v>93</v>
      </c>
      <c r="T51" s="9" t="s">
        <v>93</v>
      </c>
      <c r="V51" s="9" t="s">
        <v>64</v>
      </c>
      <c r="W51" s="9" t="s">
        <v>4</v>
      </c>
      <c r="X51" s="9">
        <v>1089</v>
      </c>
      <c r="Y51" s="9">
        <v>698</v>
      </c>
      <c r="Z51" s="9">
        <v>391</v>
      </c>
      <c r="AA51" s="9">
        <v>2</v>
      </c>
      <c r="AB51" s="9" t="s">
        <v>76</v>
      </c>
      <c r="AC51" s="9" t="s">
        <v>73</v>
      </c>
      <c r="AE51" s="9">
        <v>80</v>
      </c>
      <c r="AF51" s="9">
        <v>484</v>
      </c>
      <c r="AG51" s="9">
        <v>6.05</v>
      </c>
      <c r="AH51" s="9">
        <v>2000</v>
      </c>
      <c r="AI51" s="9" t="s">
        <v>329</v>
      </c>
      <c r="AJ51" s="9" t="s">
        <v>95</v>
      </c>
      <c r="AL51" s="9" t="s">
        <v>67</v>
      </c>
      <c r="AM51" s="9">
        <v>370105</v>
      </c>
      <c r="AN51" s="9" t="s">
        <v>329</v>
      </c>
      <c r="AO51" s="9" t="s">
        <v>95</v>
      </c>
      <c r="AP51" s="9" t="s">
        <v>68</v>
      </c>
      <c r="AQ51" s="9" t="s">
        <v>67</v>
      </c>
      <c r="AR51" s="9">
        <v>370105</v>
      </c>
      <c r="AS51" s="9">
        <v>1364379</v>
      </c>
    </row>
    <row r="52" spans="1:45" ht="15" customHeight="1" x14ac:dyDescent="0.25">
      <c r="A52" s="24">
        <v>43556</v>
      </c>
      <c r="B52" s="9" t="s">
        <v>84</v>
      </c>
      <c r="C52" s="9" t="s">
        <v>62</v>
      </c>
      <c r="D52" s="9" t="s">
        <v>62</v>
      </c>
      <c r="E52" s="9" t="s">
        <v>85</v>
      </c>
      <c r="F52" s="9" t="s">
        <v>63</v>
      </c>
      <c r="G52" s="9" t="s">
        <v>63</v>
      </c>
      <c r="H52" s="9" t="s">
        <v>325</v>
      </c>
      <c r="I52" s="9" t="s">
        <v>325</v>
      </c>
      <c r="J52" s="9" t="s">
        <v>326</v>
      </c>
      <c r="K52" s="9" t="s">
        <v>327</v>
      </c>
      <c r="L52" s="9" t="s">
        <v>327</v>
      </c>
      <c r="M52" s="11" t="s">
        <v>328</v>
      </c>
      <c r="N52" s="9">
        <v>594012</v>
      </c>
      <c r="O52" s="9" t="s">
        <v>250</v>
      </c>
      <c r="P52" s="9" t="s">
        <v>251</v>
      </c>
      <c r="Q52" s="9" t="s">
        <v>6</v>
      </c>
      <c r="S52" s="9" t="s">
        <v>93</v>
      </c>
      <c r="T52" s="9" t="s">
        <v>93</v>
      </c>
      <c r="V52" s="9" t="s">
        <v>64</v>
      </c>
      <c r="W52" s="9" t="s">
        <v>4</v>
      </c>
      <c r="X52" s="9">
        <v>1089</v>
      </c>
      <c r="Y52" s="9">
        <v>698</v>
      </c>
      <c r="Z52" s="9">
        <v>391</v>
      </c>
      <c r="AA52" s="9">
        <v>9</v>
      </c>
      <c r="AB52" s="9" t="s">
        <v>76</v>
      </c>
      <c r="AC52" s="9" t="s">
        <v>73</v>
      </c>
      <c r="AE52" s="9">
        <v>80</v>
      </c>
      <c r="AF52" s="9">
        <v>484</v>
      </c>
      <c r="AG52" s="9">
        <v>6.05</v>
      </c>
      <c r="AH52" s="9">
        <v>2000</v>
      </c>
      <c r="AI52" s="9" t="s">
        <v>329</v>
      </c>
      <c r="AJ52" s="9" t="s">
        <v>95</v>
      </c>
      <c r="AL52" s="9" t="s">
        <v>67</v>
      </c>
      <c r="AM52" s="9">
        <v>370105</v>
      </c>
      <c r="AN52" s="9" t="s">
        <v>329</v>
      </c>
      <c r="AO52" s="9" t="s">
        <v>95</v>
      </c>
      <c r="AP52" s="9" t="s">
        <v>68</v>
      </c>
      <c r="AQ52" s="9" t="s">
        <v>67</v>
      </c>
      <c r="AR52" s="9">
        <v>370105</v>
      </c>
      <c r="AS52" s="9">
        <v>1364379</v>
      </c>
    </row>
    <row r="53" spans="1:45" ht="15" customHeight="1" x14ac:dyDescent="0.25">
      <c r="A53" s="24">
        <v>43556</v>
      </c>
      <c r="B53" s="9" t="s">
        <v>84</v>
      </c>
      <c r="C53" s="9" t="s">
        <v>62</v>
      </c>
      <c r="D53" s="9" t="s">
        <v>62</v>
      </c>
      <c r="E53" s="9" t="s">
        <v>85</v>
      </c>
      <c r="F53" s="9" t="s">
        <v>63</v>
      </c>
      <c r="G53" s="9" t="s">
        <v>63</v>
      </c>
      <c r="H53" s="9" t="s">
        <v>330</v>
      </c>
      <c r="I53" s="9" t="s">
        <v>330</v>
      </c>
      <c r="J53" s="9" t="s">
        <v>331</v>
      </c>
      <c r="K53" s="9" t="s">
        <v>332</v>
      </c>
      <c r="L53" s="9" t="s">
        <v>332</v>
      </c>
      <c r="M53" s="11" t="s">
        <v>333</v>
      </c>
      <c r="N53" s="9">
        <v>594013</v>
      </c>
      <c r="O53" s="9" t="s">
        <v>250</v>
      </c>
      <c r="P53" s="9" t="s">
        <v>251</v>
      </c>
      <c r="Q53" s="9" t="s">
        <v>6</v>
      </c>
      <c r="S53" s="9" t="s">
        <v>69</v>
      </c>
      <c r="T53" s="9" t="s">
        <v>69</v>
      </c>
      <c r="V53" s="9" t="s">
        <v>64</v>
      </c>
      <c r="W53" s="9" t="s">
        <v>4</v>
      </c>
      <c r="X53" s="9">
        <v>1262</v>
      </c>
      <c r="Y53" s="9">
        <v>814</v>
      </c>
      <c r="Z53" s="9">
        <v>448</v>
      </c>
      <c r="AA53" s="9">
        <v>0</v>
      </c>
      <c r="AB53" s="9" t="s">
        <v>76</v>
      </c>
      <c r="AC53" s="9" t="s">
        <v>65</v>
      </c>
      <c r="AE53" s="9">
        <v>80</v>
      </c>
      <c r="AF53" s="9">
        <v>552</v>
      </c>
      <c r="AG53" s="9">
        <v>6.9</v>
      </c>
      <c r="AH53" s="9">
        <v>2000</v>
      </c>
      <c r="AI53" s="9" t="s">
        <v>334</v>
      </c>
      <c r="AJ53" s="9" t="s">
        <v>70</v>
      </c>
      <c r="AL53" s="9" t="s">
        <v>67</v>
      </c>
      <c r="AM53" s="9">
        <v>370610</v>
      </c>
      <c r="AN53" s="9" t="s">
        <v>334</v>
      </c>
      <c r="AO53" s="9" t="s">
        <v>70</v>
      </c>
      <c r="AP53" s="9" t="s">
        <v>68</v>
      </c>
      <c r="AQ53" s="9" t="s">
        <v>67</v>
      </c>
      <c r="AR53" s="9">
        <v>370610</v>
      </c>
      <c r="AS53" s="9">
        <v>1364343</v>
      </c>
    </row>
    <row r="54" spans="1:45" ht="15" customHeight="1" x14ac:dyDescent="0.25">
      <c r="A54" s="24">
        <v>43556</v>
      </c>
      <c r="B54" s="9" t="s">
        <v>84</v>
      </c>
      <c r="C54" s="9" t="s">
        <v>62</v>
      </c>
      <c r="D54" s="9" t="s">
        <v>62</v>
      </c>
      <c r="E54" s="9" t="s">
        <v>85</v>
      </c>
      <c r="F54" s="9" t="s">
        <v>63</v>
      </c>
      <c r="G54" s="9" t="s">
        <v>63</v>
      </c>
      <c r="H54" s="9" t="s">
        <v>335</v>
      </c>
      <c r="I54" s="9" t="s">
        <v>335</v>
      </c>
      <c r="J54" s="9" t="s">
        <v>326</v>
      </c>
      <c r="K54" s="9" t="s">
        <v>336</v>
      </c>
      <c r="L54" s="9" t="s">
        <v>336</v>
      </c>
      <c r="M54" s="11" t="s">
        <v>337</v>
      </c>
      <c r="N54" s="9">
        <v>594014</v>
      </c>
      <c r="O54" s="9" t="s">
        <v>250</v>
      </c>
      <c r="P54" s="9" t="s">
        <v>251</v>
      </c>
      <c r="Q54" s="9" t="s">
        <v>7</v>
      </c>
      <c r="R54" s="11" t="s">
        <v>338</v>
      </c>
      <c r="S54" s="9" t="s">
        <v>93</v>
      </c>
      <c r="T54" s="9" t="s">
        <v>93</v>
      </c>
      <c r="V54" s="9" t="s">
        <v>64</v>
      </c>
      <c r="W54" s="9" t="s">
        <v>4</v>
      </c>
      <c r="X54" s="9">
        <v>1289</v>
      </c>
      <c r="Y54" s="9">
        <v>836</v>
      </c>
      <c r="Z54" s="9">
        <v>453</v>
      </c>
      <c r="AA54" s="9">
        <v>0</v>
      </c>
      <c r="AB54" s="9" t="s">
        <v>74</v>
      </c>
      <c r="AC54" s="9" t="s">
        <v>65</v>
      </c>
      <c r="AE54" s="9">
        <v>80</v>
      </c>
      <c r="AF54" s="9">
        <v>560</v>
      </c>
      <c r="AG54" s="9">
        <v>7</v>
      </c>
      <c r="AH54" s="9">
        <v>2000</v>
      </c>
      <c r="AI54" s="9" t="s">
        <v>339</v>
      </c>
      <c r="AJ54" s="9" t="s">
        <v>95</v>
      </c>
      <c r="AL54" s="9" t="s">
        <v>67</v>
      </c>
      <c r="AM54" s="9">
        <v>370020</v>
      </c>
      <c r="AN54" s="9" t="s">
        <v>339</v>
      </c>
      <c r="AO54" s="9" t="s">
        <v>95</v>
      </c>
      <c r="AP54" s="9" t="s">
        <v>68</v>
      </c>
      <c r="AQ54" s="9" t="s">
        <v>67</v>
      </c>
      <c r="AR54" s="9">
        <v>370020</v>
      </c>
      <c r="AS54" s="9">
        <v>1364344</v>
      </c>
    </row>
    <row r="55" spans="1:45" ht="15" customHeight="1" x14ac:dyDescent="0.25">
      <c r="A55" s="24">
        <v>43556</v>
      </c>
      <c r="B55" s="9" t="s">
        <v>84</v>
      </c>
      <c r="C55" s="9" t="s">
        <v>62</v>
      </c>
      <c r="D55" s="9" t="s">
        <v>62</v>
      </c>
      <c r="E55" s="9" t="s">
        <v>85</v>
      </c>
      <c r="F55" s="9" t="s">
        <v>63</v>
      </c>
      <c r="G55" s="9" t="s">
        <v>63</v>
      </c>
      <c r="H55" s="9" t="s">
        <v>340</v>
      </c>
      <c r="I55" s="9" t="s">
        <v>340</v>
      </c>
      <c r="J55" s="9" t="s">
        <v>326</v>
      </c>
      <c r="K55" s="9" t="s">
        <v>341</v>
      </c>
      <c r="L55" s="9" t="s">
        <v>341</v>
      </c>
      <c r="M55" s="11" t="s">
        <v>342</v>
      </c>
      <c r="N55" s="9">
        <v>594015</v>
      </c>
      <c r="O55" s="9" t="s">
        <v>250</v>
      </c>
      <c r="P55" s="9" t="s">
        <v>251</v>
      </c>
      <c r="Q55" s="9" t="s">
        <v>7</v>
      </c>
      <c r="R55" s="11" t="s">
        <v>343</v>
      </c>
      <c r="S55" s="9" t="s">
        <v>93</v>
      </c>
      <c r="T55" s="9" t="s">
        <v>93</v>
      </c>
      <c r="V55" s="9" t="s">
        <v>64</v>
      </c>
      <c r="W55" s="9" t="s">
        <v>4</v>
      </c>
      <c r="X55" s="9">
        <v>1384</v>
      </c>
      <c r="Y55" s="9">
        <v>881</v>
      </c>
      <c r="Z55" s="9">
        <v>503</v>
      </c>
      <c r="AA55" s="9">
        <v>0</v>
      </c>
      <c r="AB55" s="9" t="s">
        <v>74</v>
      </c>
      <c r="AC55" s="9" t="s">
        <v>65</v>
      </c>
      <c r="AE55" s="9">
        <v>80</v>
      </c>
      <c r="AF55" s="9">
        <v>596</v>
      </c>
      <c r="AG55" s="9">
        <v>7.45</v>
      </c>
      <c r="AH55" s="9">
        <v>2000</v>
      </c>
      <c r="AI55" s="9" t="s">
        <v>344</v>
      </c>
      <c r="AJ55" s="9" t="s">
        <v>66</v>
      </c>
      <c r="AL55" s="9" t="s">
        <v>67</v>
      </c>
      <c r="AM55" s="9">
        <v>370001</v>
      </c>
      <c r="AN55" s="9" t="s">
        <v>344</v>
      </c>
      <c r="AO55" s="9" t="s">
        <v>66</v>
      </c>
      <c r="AP55" s="9" t="s">
        <v>68</v>
      </c>
      <c r="AQ55" s="9" t="s">
        <v>67</v>
      </c>
      <c r="AR55" s="9">
        <v>370001</v>
      </c>
      <c r="AS55" s="9">
        <v>1364345</v>
      </c>
    </row>
    <row r="56" spans="1:45" ht="15" customHeight="1" x14ac:dyDescent="0.25">
      <c r="A56" s="24">
        <v>43556</v>
      </c>
      <c r="B56" s="9" t="s">
        <v>84</v>
      </c>
      <c r="C56" s="9" t="s">
        <v>62</v>
      </c>
      <c r="D56" s="9" t="s">
        <v>62</v>
      </c>
      <c r="E56" s="9" t="s">
        <v>85</v>
      </c>
      <c r="F56" s="9" t="s">
        <v>63</v>
      </c>
      <c r="G56" s="9" t="s">
        <v>63</v>
      </c>
      <c r="H56" s="9" t="s">
        <v>345</v>
      </c>
      <c r="J56" s="9" t="s">
        <v>346</v>
      </c>
      <c r="K56" s="9" t="s">
        <v>347</v>
      </c>
      <c r="L56" s="9" t="s">
        <v>347</v>
      </c>
      <c r="M56" s="11" t="s">
        <v>348</v>
      </c>
      <c r="N56" s="9">
        <v>594016</v>
      </c>
      <c r="O56" s="9" t="s">
        <v>250</v>
      </c>
      <c r="P56" s="9" t="s">
        <v>251</v>
      </c>
      <c r="Q56" s="9" t="s">
        <v>7</v>
      </c>
      <c r="R56" s="11" t="s">
        <v>349</v>
      </c>
      <c r="S56" s="9" t="s">
        <v>69</v>
      </c>
      <c r="T56" s="9" t="s">
        <v>69</v>
      </c>
      <c r="V56" s="9" t="s">
        <v>64</v>
      </c>
      <c r="W56" s="9" t="s">
        <v>3</v>
      </c>
      <c r="X56" s="9">
        <v>982</v>
      </c>
      <c r="Y56" s="9">
        <v>645</v>
      </c>
      <c r="Z56" s="9">
        <v>337</v>
      </c>
      <c r="AA56" s="9">
        <v>0</v>
      </c>
      <c r="AB56" s="9" t="s">
        <v>72</v>
      </c>
      <c r="AC56" s="9" t="s">
        <v>65</v>
      </c>
      <c r="AE56" s="9">
        <v>80</v>
      </c>
      <c r="AF56" s="9">
        <v>396</v>
      </c>
      <c r="AG56" s="9">
        <v>4.95</v>
      </c>
      <c r="AH56" s="9">
        <v>2000</v>
      </c>
      <c r="AI56" s="9" t="s">
        <v>253</v>
      </c>
      <c r="AJ56" s="9" t="s">
        <v>78</v>
      </c>
      <c r="AL56" s="9" t="s">
        <v>67</v>
      </c>
      <c r="AM56" s="9">
        <v>370435</v>
      </c>
      <c r="AN56" s="9" t="s">
        <v>253</v>
      </c>
      <c r="AO56" s="9" t="s">
        <v>78</v>
      </c>
      <c r="AP56" s="9" t="s">
        <v>68</v>
      </c>
      <c r="AQ56" s="9" t="s">
        <v>67</v>
      </c>
      <c r="AR56" s="9">
        <v>370435</v>
      </c>
      <c r="AS56" s="9">
        <v>1364346</v>
      </c>
    </row>
    <row r="57" spans="1:45" ht="15" customHeight="1" x14ac:dyDescent="0.25">
      <c r="A57" s="24">
        <v>43556</v>
      </c>
      <c r="B57" s="9" t="s">
        <v>84</v>
      </c>
      <c r="C57" s="9" t="s">
        <v>62</v>
      </c>
      <c r="D57" s="9" t="s">
        <v>62</v>
      </c>
      <c r="E57" s="9" t="s">
        <v>85</v>
      </c>
      <c r="F57" s="9" t="s">
        <v>63</v>
      </c>
      <c r="G57" s="9" t="s">
        <v>63</v>
      </c>
      <c r="H57" s="9" t="s">
        <v>350</v>
      </c>
      <c r="I57" s="9" t="s">
        <v>350</v>
      </c>
      <c r="J57" s="9" t="s">
        <v>351</v>
      </c>
      <c r="K57" s="9" t="s">
        <v>352</v>
      </c>
      <c r="L57" s="9" t="s">
        <v>352</v>
      </c>
      <c r="M57" s="11" t="s">
        <v>353</v>
      </c>
      <c r="N57" s="9">
        <v>594017</v>
      </c>
      <c r="O57" s="9" t="s">
        <v>250</v>
      </c>
      <c r="P57" s="9" t="s">
        <v>251</v>
      </c>
      <c r="Q57" s="9" t="s">
        <v>6</v>
      </c>
      <c r="R57" s="11" t="s">
        <v>354</v>
      </c>
      <c r="S57" s="9" t="s">
        <v>115</v>
      </c>
      <c r="T57" s="9" t="s">
        <v>115</v>
      </c>
      <c r="V57" s="9" t="s">
        <v>64</v>
      </c>
      <c r="W57" s="9" t="s">
        <v>4</v>
      </c>
      <c r="X57" s="9">
        <v>1464</v>
      </c>
      <c r="Y57" s="9">
        <v>970</v>
      </c>
      <c r="Z57" s="9">
        <v>494</v>
      </c>
      <c r="AA57" s="9">
        <v>0</v>
      </c>
      <c r="AB57" s="9" t="s">
        <v>74</v>
      </c>
      <c r="AC57" s="9" t="s">
        <v>65</v>
      </c>
      <c r="AE57" s="9">
        <v>80</v>
      </c>
      <c r="AF57" s="9">
        <v>624</v>
      </c>
      <c r="AG57" s="9">
        <v>7.8</v>
      </c>
      <c r="AH57" s="9">
        <v>2000</v>
      </c>
      <c r="AI57" s="9" t="s">
        <v>355</v>
      </c>
      <c r="AJ57" s="9" t="s">
        <v>95</v>
      </c>
      <c r="AL57" s="9" t="s">
        <v>67</v>
      </c>
      <c r="AM57" s="9">
        <v>370110</v>
      </c>
      <c r="AN57" s="9" t="s">
        <v>355</v>
      </c>
      <c r="AO57" s="9" t="s">
        <v>95</v>
      </c>
      <c r="AP57" s="9" t="s">
        <v>68</v>
      </c>
      <c r="AQ57" s="9" t="s">
        <v>67</v>
      </c>
      <c r="AR57" s="9">
        <v>370110</v>
      </c>
      <c r="AS57" s="9">
        <v>1364347</v>
      </c>
    </row>
    <row r="58" spans="1:45" ht="15" customHeight="1" x14ac:dyDescent="0.25">
      <c r="A58" s="24">
        <v>43556</v>
      </c>
      <c r="B58" s="9" t="s">
        <v>84</v>
      </c>
      <c r="C58" s="9" t="s">
        <v>62</v>
      </c>
      <c r="D58" s="9" t="s">
        <v>62</v>
      </c>
      <c r="E58" s="9" t="s">
        <v>85</v>
      </c>
      <c r="F58" s="9" t="s">
        <v>63</v>
      </c>
      <c r="G58" s="9" t="s">
        <v>63</v>
      </c>
      <c r="H58" s="9" t="s">
        <v>356</v>
      </c>
      <c r="I58" s="9" t="s">
        <v>356</v>
      </c>
      <c r="J58" s="9" t="s">
        <v>125</v>
      </c>
      <c r="K58" s="9" t="s">
        <v>357</v>
      </c>
      <c r="L58" s="9" t="s">
        <v>357</v>
      </c>
      <c r="M58" s="11" t="s">
        <v>358</v>
      </c>
      <c r="N58" s="9">
        <v>594018</v>
      </c>
      <c r="O58" s="9" t="s">
        <v>250</v>
      </c>
      <c r="P58" s="9" t="s">
        <v>251</v>
      </c>
      <c r="Q58" s="9" t="s">
        <v>6</v>
      </c>
      <c r="R58" s="11" t="s">
        <v>359</v>
      </c>
      <c r="S58" s="9" t="s">
        <v>69</v>
      </c>
      <c r="T58" s="9" t="s">
        <v>69</v>
      </c>
      <c r="V58" s="9" t="s">
        <v>64</v>
      </c>
      <c r="W58" s="9" t="s">
        <v>4</v>
      </c>
      <c r="X58" s="9">
        <v>1445</v>
      </c>
      <c r="Y58" s="9">
        <v>970</v>
      </c>
      <c r="Z58" s="9">
        <v>475</v>
      </c>
      <c r="AA58" s="9">
        <v>0</v>
      </c>
      <c r="AB58" s="9" t="s">
        <v>74</v>
      </c>
      <c r="AC58" s="9" t="s">
        <v>65</v>
      </c>
      <c r="AE58" s="9">
        <v>80</v>
      </c>
      <c r="AF58" s="9">
        <v>628</v>
      </c>
      <c r="AG58" s="9">
        <v>7.85</v>
      </c>
      <c r="AH58" s="9">
        <v>2000</v>
      </c>
      <c r="AI58" s="9" t="s">
        <v>253</v>
      </c>
      <c r="AJ58" s="9" t="s">
        <v>78</v>
      </c>
      <c r="AL58" s="9" t="s">
        <v>67</v>
      </c>
      <c r="AM58" s="9">
        <v>370465</v>
      </c>
      <c r="AN58" s="9" t="s">
        <v>253</v>
      </c>
      <c r="AO58" s="9" t="s">
        <v>78</v>
      </c>
      <c r="AP58" s="9" t="s">
        <v>68</v>
      </c>
      <c r="AQ58" s="9" t="s">
        <v>67</v>
      </c>
      <c r="AR58" s="9">
        <v>370465</v>
      </c>
      <c r="AS58" s="9">
        <v>1364348</v>
      </c>
    </row>
    <row r="59" spans="1:45" ht="15" customHeight="1" x14ac:dyDescent="0.25">
      <c r="A59" s="24">
        <v>43556</v>
      </c>
      <c r="B59" s="9" t="s">
        <v>84</v>
      </c>
      <c r="C59" s="9" t="s">
        <v>62</v>
      </c>
      <c r="D59" s="9" t="s">
        <v>62</v>
      </c>
      <c r="E59" s="9" t="s">
        <v>85</v>
      </c>
      <c r="F59" s="9" t="s">
        <v>63</v>
      </c>
      <c r="G59" s="9" t="s">
        <v>63</v>
      </c>
      <c r="H59" s="9" t="s">
        <v>360</v>
      </c>
      <c r="I59" s="9" t="s">
        <v>361</v>
      </c>
      <c r="J59" s="9" t="s">
        <v>362</v>
      </c>
      <c r="K59" s="9" t="s">
        <v>363</v>
      </c>
      <c r="L59" s="9" t="s">
        <v>363</v>
      </c>
      <c r="M59" s="11" t="s">
        <v>364</v>
      </c>
      <c r="N59" s="9">
        <v>594019</v>
      </c>
      <c r="O59" s="9" t="s">
        <v>250</v>
      </c>
      <c r="P59" s="9" t="s">
        <v>251</v>
      </c>
      <c r="Q59" s="9" t="s">
        <v>6</v>
      </c>
      <c r="R59" s="11" t="s">
        <v>365</v>
      </c>
      <c r="S59" s="9" t="s">
        <v>93</v>
      </c>
      <c r="T59" s="9" t="s">
        <v>93</v>
      </c>
      <c r="V59" s="9" t="s">
        <v>64</v>
      </c>
      <c r="W59" s="9" t="s">
        <v>4</v>
      </c>
      <c r="X59" s="9">
        <v>1323</v>
      </c>
      <c r="Y59" s="9">
        <v>868</v>
      </c>
      <c r="Z59" s="9">
        <v>455</v>
      </c>
      <c r="AA59" s="9">
        <v>0</v>
      </c>
      <c r="AB59" s="9" t="s">
        <v>74</v>
      </c>
      <c r="AC59" s="9" t="s">
        <v>65</v>
      </c>
      <c r="AE59" s="9">
        <v>80</v>
      </c>
      <c r="AF59" s="9">
        <v>572</v>
      </c>
      <c r="AG59" s="9">
        <v>7.15</v>
      </c>
      <c r="AH59" s="9">
        <v>2000</v>
      </c>
      <c r="AI59" s="9" t="s">
        <v>102</v>
      </c>
      <c r="AJ59" s="9" t="s">
        <v>103</v>
      </c>
      <c r="AL59" s="9" t="s">
        <v>67</v>
      </c>
      <c r="AM59" s="9">
        <v>370201</v>
      </c>
      <c r="AN59" s="9" t="s">
        <v>102</v>
      </c>
      <c r="AO59" s="9" t="s">
        <v>103</v>
      </c>
      <c r="AP59" s="9" t="s">
        <v>68</v>
      </c>
      <c r="AQ59" s="9" t="s">
        <v>67</v>
      </c>
      <c r="AR59" s="9">
        <v>370201</v>
      </c>
      <c r="AS59" s="9">
        <v>1364349</v>
      </c>
    </row>
    <row r="60" spans="1:45" ht="15" customHeight="1" x14ac:dyDescent="0.25">
      <c r="A60" s="24">
        <v>43556</v>
      </c>
      <c r="B60" s="9" t="s">
        <v>84</v>
      </c>
      <c r="C60" s="9" t="s">
        <v>62</v>
      </c>
      <c r="D60" s="9" t="s">
        <v>62</v>
      </c>
      <c r="E60" s="9" t="s">
        <v>85</v>
      </c>
      <c r="F60" s="9" t="s">
        <v>63</v>
      </c>
      <c r="G60" s="9" t="s">
        <v>63</v>
      </c>
      <c r="H60" s="9" t="s">
        <v>366</v>
      </c>
      <c r="I60" s="9" t="s">
        <v>367</v>
      </c>
      <c r="J60" s="9" t="s">
        <v>368</v>
      </c>
      <c r="K60" s="9" t="s">
        <v>369</v>
      </c>
      <c r="L60" s="9" t="s">
        <v>369</v>
      </c>
      <c r="M60" s="11" t="s">
        <v>370</v>
      </c>
      <c r="N60" s="9">
        <v>594020</v>
      </c>
      <c r="O60" s="9" t="s">
        <v>250</v>
      </c>
      <c r="P60" s="9" t="s">
        <v>251</v>
      </c>
      <c r="Q60" s="9" t="s">
        <v>6</v>
      </c>
      <c r="R60" s="11" t="s">
        <v>371</v>
      </c>
      <c r="S60" s="9" t="s">
        <v>69</v>
      </c>
      <c r="T60" s="9" t="s">
        <v>69</v>
      </c>
      <c r="V60" s="9" t="s">
        <v>64</v>
      </c>
      <c r="W60" s="9" t="s">
        <v>4</v>
      </c>
      <c r="X60" s="9">
        <v>1290</v>
      </c>
      <c r="Y60" s="9">
        <v>836</v>
      </c>
      <c r="Z60" s="9">
        <v>454</v>
      </c>
      <c r="AA60" s="9">
        <v>1</v>
      </c>
      <c r="AB60" s="9" t="s">
        <v>74</v>
      </c>
      <c r="AC60" s="9" t="s">
        <v>73</v>
      </c>
      <c r="AE60" s="9">
        <v>80</v>
      </c>
      <c r="AF60" s="9">
        <v>560</v>
      </c>
      <c r="AG60" s="9">
        <v>7</v>
      </c>
      <c r="AH60" s="9">
        <v>2000</v>
      </c>
      <c r="AI60" s="9" t="s">
        <v>372</v>
      </c>
      <c r="AL60" s="9" t="s">
        <v>67</v>
      </c>
      <c r="AM60" s="9">
        <v>370030</v>
      </c>
      <c r="AN60" s="9" t="s">
        <v>372</v>
      </c>
      <c r="AO60" s="9" t="s">
        <v>66</v>
      </c>
      <c r="AP60" s="9" t="s">
        <v>68</v>
      </c>
      <c r="AQ60" s="9" t="s">
        <v>67</v>
      </c>
      <c r="AR60" s="9">
        <v>370030</v>
      </c>
      <c r="AS60" s="9">
        <v>1364350</v>
      </c>
    </row>
    <row r="61" spans="1:45" ht="15" customHeight="1" x14ac:dyDescent="0.25">
      <c r="A61" s="24">
        <v>43556</v>
      </c>
      <c r="B61" s="9" t="s">
        <v>84</v>
      </c>
      <c r="C61" s="9" t="s">
        <v>62</v>
      </c>
      <c r="D61" s="9" t="s">
        <v>62</v>
      </c>
      <c r="E61" s="9" t="s">
        <v>85</v>
      </c>
      <c r="F61" s="9" t="s">
        <v>63</v>
      </c>
      <c r="G61" s="9" t="s">
        <v>63</v>
      </c>
      <c r="H61" s="9" t="s">
        <v>373</v>
      </c>
      <c r="I61" s="9" t="s">
        <v>373</v>
      </c>
      <c r="J61" s="9" t="s">
        <v>374</v>
      </c>
      <c r="K61" s="9" t="s">
        <v>375</v>
      </c>
      <c r="L61" s="9" t="s">
        <v>375</v>
      </c>
      <c r="M61" s="11" t="s">
        <v>376</v>
      </c>
      <c r="N61" s="9">
        <v>594021</v>
      </c>
      <c r="O61" s="9" t="s">
        <v>250</v>
      </c>
      <c r="P61" s="9" t="s">
        <v>251</v>
      </c>
      <c r="Q61" s="9" t="s">
        <v>6</v>
      </c>
      <c r="R61" s="11" t="s">
        <v>377</v>
      </c>
      <c r="S61" s="9" t="s">
        <v>93</v>
      </c>
      <c r="T61" s="9" t="s">
        <v>93</v>
      </c>
      <c r="V61" s="9" t="s">
        <v>64</v>
      </c>
      <c r="W61" s="9" t="s">
        <v>4</v>
      </c>
      <c r="X61" s="9">
        <v>1396</v>
      </c>
      <c r="Y61" s="9">
        <v>908</v>
      </c>
      <c r="Z61" s="9">
        <v>488</v>
      </c>
      <c r="AA61" s="9">
        <v>0</v>
      </c>
      <c r="AB61" s="9" t="s">
        <v>74</v>
      </c>
      <c r="AC61" s="9" t="s">
        <v>65</v>
      </c>
      <c r="AE61" s="9">
        <v>80</v>
      </c>
      <c r="AF61" s="9">
        <v>604</v>
      </c>
      <c r="AG61" s="9">
        <v>7.55</v>
      </c>
      <c r="AH61" s="9">
        <v>2000</v>
      </c>
      <c r="AI61" s="9" t="s">
        <v>378</v>
      </c>
      <c r="AJ61" s="9" t="s">
        <v>299</v>
      </c>
      <c r="AL61" s="9" t="s">
        <v>67</v>
      </c>
      <c r="AM61" s="9">
        <v>370490</v>
      </c>
      <c r="AN61" s="9" t="s">
        <v>378</v>
      </c>
      <c r="AO61" s="9" t="s">
        <v>299</v>
      </c>
      <c r="AP61" s="9" t="s">
        <v>68</v>
      </c>
      <c r="AQ61" s="9" t="s">
        <v>67</v>
      </c>
      <c r="AR61" s="9">
        <v>370490</v>
      </c>
      <c r="AS61" s="9">
        <v>1364351</v>
      </c>
    </row>
    <row r="62" spans="1:45" ht="15" customHeight="1" x14ac:dyDescent="0.25">
      <c r="A62" s="24">
        <v>43556</v>
      </c>
      <c r="B62" s="9" t="s">
        <v>84</v>
      </c>
      <c r="C62" s="9" t="s">
        <v>62</v>
      </c>
      <c r="D62" s="9" t="s">
        <v>62</v>
      </c>
      <c r="E62" s="9" t="s">
        <v>85</v>
      </c>
      <c r="F62" s="9" t="s">
        <v>63</v>
      </c>
      <c r="G62" s="9" t="s">
        <v>63</v>
      </c>
      <c r="H62" s="9" t="s">
        <v>379</v>
      </c>
      <c r="I62" s="9" t="s">
        <v>380</v>
      </c>
      <c r="J62" s="9" t="s">
        <v>263</v>
      </c>
      <c r="K62" s="9" t="s">
        <v>381</v>
      </c>
      <c r="L62" s="9" t="s">
        <v>381</v>
      </c>
      <c r="M62" s="11" t="s">
        <v>382</v>
      </c>
      <c r="N62" s="9">
        <v>594022</v>
      </c>
      <c r="O62" s="9" t="s">
        <v>250</v>
      </c>
      <c r="P62" s="9" t="s">
        <v>251</v>
      </c>
      <c r="Q62" s="9" t="s">
        <v>6</v>
      </c>
      <c r="R62" s="11" t="s">
        <v>383</v>
      </c>
      <c r="S62" s="9" t="s">
        <v>69</v>
      </c>
      <c r="T62" s="9" t="s">
        <v>69</v>
      </c>
      <c r="V62" s="9" t="s">
        <v>64</v>
      </c>
      <c r="W62" s="9" t="s">
        <v>4</v>
      </c>
      <c r="X62" s="9">
        <v>1280</v>
      </c>
      <c r="Y62" s="9">
        <v>843</v>
      </c>
      <c r="Z62" s="9">
        <v>437</v>
      </c>
      <c r="AA62" s="9">
        <v>0</v>
      </c>
      <c r="AB62" s="9" t="s">
        <v>74</v>
      </c>
      <c r="AC62" s="9" t="s">
        <v>65</v>
      </c>
      <c r="AE62" s="9">
        <v>80</v>
      </c>
      <c r="AF62" s="9">
        <v>564</v>
      </c>
      <c r="AG62" s="9">
        <v>7.05</v>
      </c>
      <c r="AH62" s="9">
        <v>2000</v>
      </c>
      <c r="AI62" s="9" t="s">
        <v>276</v>
      </c>
      <c r="AJ62" s="9" t="s">
        <v>66</v>
      </c>
      <c r="AL62" s="9" t="s">
        <v>67</v>
      </c>
      <c r="AM62" s="9">
        <v>370040</v>
      </c>
      <c r="AN62" s="9" t="s">
        <v>276</v>
      </c>
      <c r="AO62" s="9" t="s">
        <v>66</v>
      </c>
      <c r="AP62" s="9" t="s">
        <v>68</v>
      </c>
      <c r="AQ62" s="9" t="s">
        <v>67</v>
      </c>
      <c r="AR62" s="9">
        <v>370040</v>
      </c>
      <c r="AS62" s="9">
        <v>1364352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A2" sqref="A2:J2"/>
    </sheetView>
  </sheetViews>
  <sheetFormatPr defaultRowHeight="15" x14ac:dyDescent="0.25"/>
  <cols>
    <col min="1" max="1" width="36.28515625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bestFit="1" customWidth="1"/>
    <col min="10" max="10" width="11.28515625" bestFit="1" customWidth="1"/>
  </cols>
  <sheetData>
    <row r="2" spans="1:10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80</v>
      </c>
      <c r="I4" s="2" t="s">
        <v>81</v>
      </c>
      <c r="J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80</v>
      </c>
      <c r="I5" s="2"/>
      <c r="J5" s="2"/>
    </row>
    <row r="6" spans="1:10" x14ac:dyDescent="0.25">
      <c r="A6" s="3" t="s">
        <v>91</v>
      </c>
      <c r="B6" s="4">
        <v>7</v>
      </c>
      <c r="C6" s="4">
        <v>16</v>
      </c>
      <c r="D6" s="4">
        <v>23</v>
      </c>
      <c r="E6" s="4"/>
      <c r="F6" s="4">
        <v>10</v>
      </c>
      <c r="G6" s="4">
        <v>10</v>
      </c>
      <c r="H6" s="4"/>
      <c r="I6" s="4"/>
      <c r="J6" s="4">
        <v>33</v>
      </c>
    </row>
    <row r="7" spans="1:10" x14ac:dyDescent="0.25">
      <c r="A7" s="3" t="s">
        <v>251</v>
      </c>
      <c r="B7" s="4"/>
      <c r="C7" s="4">
        <v>18</v>
      </c>
      <c r="D7" s="4">
        <v>18</v>
      </c>
      <c r="E7" s="4">
        <v>5</v>
      </c>
      <c r="F7" s="4">
        <v>2</v>
      </c>
      <c r="G7" s="4">
        <v>7</v>
      </c>
      <c r="H7" s="4"/>
      <c r="I7" s="4"/>
      <c r="J7" s="4">
        <v>25</v>
      </c>
    </row>
    <row r="8" spans="1:10" x14ac:dyDescent="0.25">
      <c r="A8" s="3" t="s">
        <v>80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3" t="s">
        <v>5</v>
      </c>
      <c r="B9" s="4">
        <v>7</v>
      </c>
      <c r="C9" s="4">
        <v>34</v>
      </c>
      <c r="D9" s="4">
        <v>41</v>
      </c>
      <c r="E9" s="4">
        <v>5</v>
      </c>
      <c r="F9" s="4">
        <v>12</v>
      </c>
      <c r="G9" s="4">
        <v>17</v>
      </c>
      <c r="H9" s="4"/>
      <c r="I9" s="4"/>
      <c r="J9" s="4">
        <v>58</v>
      </c>
    </row>
  </sheetData>
  <mergeCells count="1">
    <mergeCell ref="A2:J2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bestFit="1" customWidth="1"/>
    <col min="10" max="10" width="11.28515625" bestFit="1" customWidth="1"/>
  </cols>
  <sheetData>
    <row r="2" spans="1:10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2"/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80</v>
      </c>
      <c r="I4" s="2" t="s">
        <v>81</v>
      </c>
      <c r="J4" s="2" t="s">
        <v>5</v>
      </c>
    </row>
    <row r="5" spans="1:10" x14ac:dyDescent="0.25">
      <c r="A5" s="2"/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80</v>
      </c>
      <c r="I5" s="2"/>
      <c r="J5" s="2"/>
    </row>
    <row r="6" spans="1:10" x14ac:dyDescent="0.25">
      <c r="A6" s="2" t="s">
        <v>0</v>
      </c>
      <c r="B6" s="4">
        <v>7</v>
      </c>
      <c r="C6" s="4">
        <v>34</v>
      </c>
      <c r="D6" s="4">
        <v>41</v>
      </c>
      <c r="E6" s="4">
        <v>5</v>
      </c>
      <c r="F6" s="4">
        <v>12</v>
      </c>
      <c r="G6" s="4">
        <v>17</v>
      </c>
      <c r="H6" s="4"/>
      <c r="I6" s="4"/>
      <c r="J6" s="4">
        <v>58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9.140625" customWidth="1"/>
    <col min="9" max="9" width="12.140625" customWidth="1"/>
    <col min="10" max="10" width="11.28515625" customWidth="1"/>
    <col min="11" max="11" width="11.28515625" bestFit="1" customWidth="1"/>
  </cols>
  <sheetData>
    <row r="2" spans="1:10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80</v>
      </c>
      <c r="I4" s="2" t="s">
        <v>81</v>
      </c>
      <c r="J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 t="s">
        <v>80</v>
      </c>
      <c r="I5" s="2"/>
      <c r="J5" s="2"/>
    </row>
    <row r="6" spans="1:10" x14ac:dyDescent="0.25">
      <c r="A6" s="3" t="s">
        <v>115</v>
      </c>
      <c r="B6" s="4"/>
      <c r="C6" s="4">
        <v>3</v>
      </c>
      <c r="D6" s="4">
        <v>3</v>
      </c>
      <c r="E6" s="4"/>
      <c r="F6" s="4">
        <v>4</v>
      </c>
      <c r="G6" s="4">
        <v>4</v>
      </c>
      <c r="H6" s="4"/>
      <c r="I6" s="4"/>
      <c r="J6" s="4">
        <v>7</v>
      </c>
    </row>
    <row r="7" spans="1:10" x14ac:dyDescent="0.25">
      <c r="A7" s="3" t="s">
        <v>69</v>
      </c>
      <c r="B7" s="4">
        <v>5</v>
      </c>
      <c r="C7" s="4">
        <v>18</v>
      </c>
      <c r="D7" s="4">
        <v>23</v>
      </c>
      <c r="E7" s="4">
        <v>3</v>
      </c>
      <c r="F7" s="4">
        <v>1</v>
      </c>
      <c r="G7" s="4">
        <v>4</v>
      </c>
      <c r="H7" s="4"/>
      <c r="I7" s="4"/>
      <c r="J7" s="4">
        <v>27</v>
      </c>
    </row>
    <row r="8" spans="1:10" x14ac:dyDescent="0.25">
      <c r="A8" s="3" t="s">
        <v>80</v>
      </c>
      <c r="B8" s="4"/>
      <c r="C8" s="4"/>
      <c r="D8" s="4"/>
      <c r="E8" s="4"/>
      <c r="F8" s="4"/>
      <c r="G8" s="4"/>
      <c r="H8" s="4"/>
      <c r="I8" s="4"/>
      <c r="J8" s="4"/>
    </row>
    <row r="9" spans="1:10" x14ac:dyDescent="0.25">
      <c r="A9" s="3" t="s">
        <v>93</v>
      </c>
      <c r="B9" s="4">
        <v>2</v>
      </c>
      <c r="C9" s="4">
        <v>13</v>
      </c>
      <c r="D9" s="4">
        <v>15</v>
      </c>
      <c r="E9" s="4">
        <v>2</v>
      </c>
      <c r="F9" s="4">
        <v>7</v>
      </c>
      <c r="G9" s="4">
        <v>9</v>
      </c>
      <c r="H9" s="4"/>
      <c r="I9" s="4"/>
      <c r="J9" s="4">
        <v>24</v>
      </c>
    </row>
    <row r="10" spans="1:10" x14ac:dyDescent="0.25">
      <c r="A10" s="3" t="s">
        <v>5</v>
      </c>
      <c r="B10" s="4">
        <v>7</v>
      </c>
      <c r="C10" s="4">
        <v>34</v>
      </c>
      <c r="D10" s="4">
        <v>41</v>
      </c>
      <c r="E10" s="4">
        <v>5</v>
      </c>
      <c r="F10" s="4">
        <v>12</v>
      </c>
      <c r="G10" s="4">
        <v>17</v>
      </c>
      <c r="H10" s="4"/>
      <c r="I10" s="4"/>
      <c r="J10" s="4">
        <v>58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7.28515625" customWidth="1"/>
    <col min="5" max="5" width="11.28515625" bestFit="1" customWidth="1"/>
  </cols>
  <sheetData>
    <row r="1" spans="1:5" x14ac:dyDescent="0.25">
      <c r="A1" s="21" t="s">
        <v>15</v>
      </c>
      <c r="B1" s="21"/>
      <c r="C1" s="21"/>
      <c r="D1" s="21"/>
      <c r="E1" s="21"/>
    </row>
    <row r="2" spans="1:5" x14ac:dyDescent="0.25">
      <c r="A2" s="1" t="s">
        <v>0</v>
      </c>
      <c r="B2" s="1" t="s">
        <v>1</v>
      </c>
      <c r="C2" s="2"/>
      <c r="D2" s="2"/>
      <c r="E2" s="2"/>
    </row>
    <row r="3" spans="1:5" x14ac:dyDescent="0.25">
      <c r="A3" s="1" t="s">
        <v>2</v>
      </c>
      <c r="B3" s="2" t="s">
        <v>3</v>
      </c>
      <c r="C3" s="2" t="s">
        <v>4</v>
      </c>
      <c r="D3" s="2" t="s">
        <v>80</v>
      </c>
      <c r="E3" s="2" t="s">
        <v>5</v>
      </c>
    </row>
    <row r="4" spans="1:5" x14ac:dyDescent="0.25">
      <c r="A4" s="3" t="s">
        <v>6</v>
      </c>
      <c r="B4" s="4">
        <v>7</v>
      </c>
      <c r="C4" s="4">
        <v>34</v>
      </c>
      <c r="D4" s="4"/>
      <c r="E4" s="4">
        <v>41</v>
      </c>
    </row>
    <row r="5" spans="1:5" x14ac:dyDescent="0.25">
      <c r="A5" s="3" t="s">
        <v>7</v>
      </c>
      <c r="B5" s="4">
        <v>5</v>
      </c>
      <c r="C5" s="4">
        <v>12</v>
      </c>
      <c r="D5" s="4"/>
      <c r="E5" s="4">
        <v>17</v>
      </c>
    </row>
    <row r="6" spans="1:5" x14ac:dyDescent="0.25">
      <c r="A6" s="3" t="s">
        <v>80</v>
      </c>
      <c r="B6" s="4"/>
      <c r="C6" s="4"/>
      <c r="D6" s="4"/>
      <c r="E6" s="4"/>
    </row>
    <row r="7" spans="1:5" x14ac:dyDescent="0.25">
      <c r="A7" s="3" t="s">
        <v>5</v>
      </c>
      <c r="B7" s="4">
        <v>12</v>
      </c>
      <c r="C7" s="4">
        <v>46</v>
      </c>
      <c r="D7" s="4"/>
      <c r="E7" s="4">
        <v>58</v>
      </c>
    </row>
  </sheetData>
  <mergeCells count="1">
    <mergeCell ref="A1:E1"/>
  </mergeCell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workbookViewId="0">
      <selection activeCell="C31" sqref="C31"/>
    </sheetView>
  </sheetViews>
  <sheetFormatPr defaultRowHeight="15" x14ac:dyDescent="0.25"/>
  <cols>
    <col min="1" max="1" width="23" bestFit="1" customWidth="1"/>
    <col min="2" max="2" width="16.28515625" customWidth="1"/>
    <col min="3" max="3" width="5.5703125" customWidth="1"/>
    <col min="4" max="4" width="7.28515625" customWidth="1"/>
    <col min="5" max="5" width="11.28515625" bestFit="1" customWidth="1"/>
    <col min="6" max="6" width="10.7109375" bestFit="1" customWidth="1"/>
    <col min="7" max="7" width="7.7109375" bestFit="1" customWidth="1"/>
    <col min="8" max="8" width="5.5703125" bestFit="1" customWidth="1"/>
    <col min="9" max="9" width="10.7109375" bestFit="1" customWidth="1"/>
    <col min="10" max="10" width="7.5703125" customWidth="1"/>
    <col min="11" max="11" width="5.5703125" bestFit="1" customWidth="1"/>
    <col min="12" max="12" width="10.42578125" bestFit="1" customWidth="1"/>
    <col min="13" max="13" width="7.5703125" customWidth="1"/>
    <col min="14" max="14" width="5.5703125" customWidth="1"/>
    <col min="15" max="15" width="9.5703125" bestFit="1" customWidth="1"/>
    <col min="16" max="16" width="7.5703125" bestFit="1" customWidth="1"/>
    <col min="17" max="17" width="5.5703125" customWidth="1"/>
    <col min="18" max="18" width="9.140625" bestFit="1" customWidth="1"/>
    <col min="19" max="19" width="7.5703125" bestFit="1" customWidth="1"/>
    <col min="20" max="20" width="5.5703125" bestFit="1" customWidth="1"/>
    <col min="21" max="21" width="8" bestFit="1" customWidth="1"/>
    <col min="22" max="22" width="10.7109375" bestFit="1" customWidth="1"/>
    <col min="23" max="23" width="5.5703125" customWidth="1"/>
    <col min="24" max="24" width="13.85546875" bestFit="1" customWidth="1"/>
    <col min="25" max="25" width="11.28515625" bestFit="1" customWidth="1"/>
    <col min="26" max="26" width="4.7109375" bestFit="1" customWidth="1"/>
    <col min="27" max="27" width="5.42578125" bestFit="1" customWidth="1"/>
    <col min="28" max="28" width="13.85546875" bestFit="1" customWidth="1"/>
    <col min="29" max="29" width="11.28515625" bestFit="1" customWidth="1"/>
  </cols>
  <sheetData>
    <row r="2" spans="1:10" ht="33" customHeight="1" x14ac:dyDescent="0.25">
      <c r="A2" s="21" t="s">
        <v>16</v>
      </c>
      <c r="B2" s="21"/>
      <c r="C2" s="21"/>
      <c r="D2" s="21"/>
      <c r="E2" s="6"/>
      <c r="F2" s="6"/>
      <c r="G2" s="6"/>
      <c r="H2" s="6"/>
      <c r="I2" s="6"/>
      <c r="J2" s="6"/>
    </row>
    <row r="3" spans="1:10" x14ac:dyDescent="0.25">
      <c r="A3" s="5" t="s">
        <v>0</v>
      </c>
      <c r="B3" s="1" t="s">
        <v>1</v>
      </c>
      <c r="C3" s="2"/>
      <c r="D3" s="2"/>
      <c r="E3" s="2"/>
    </row>
    <row r="4" spans="1:10" x14ac:dyDescent="0.25">
      <c r="A4" s="1" t="s">
        <v>2</v>
      </c>
      <c r="B4" s="2" t="s">
        <v>6</v>
      </c>
      <c r="C4" s="2" t="s">
        <v>7</v>
      </c>
      <c r="D4" s="2" t="s">
        <v>80</v>
      </c>
      <c r="E4" s="2" t="s">
        <v>5</v>
      </c>
    </row>
    <row r="5" spans="1:10" x14ac:dyDescent="0.25">
      <c r="A5" s="3">
        <v>2</v>
      </c>
      <c r="B5" s="4">
        <v>23</v>
      </c>
      <c r="C5" s="4">
        <v>10</v>
      </c>
      <c r="D5" s="4"/>
      <c r="E5" s="4">
        <v>33</v>
      </c>
    </row>
    <row r="6" spans="1:10" x14ac:dyDescent="0.25">
      <c r="A6" s="3" t="s">
        <v>250</v>
      </c>
      <c r="B6" s="4">
        <v>18</v>
      </c>
      <c r="C6" s="4">
        <v>7</v>
      </c>
      <c r="D6" s="4"/>
      <c r="E6" s="4">
        <v>25</v>
      </c>
    </row>
    <row r="7" spans="1:10" x14ac:dyDescent="0.25">
      <c r="A7" s="3" t="s">
        <v>80</v>
      </c>
      <c r="B7" s="4"/>
      <c r="C7" s="4"/>
      <c r="D7" s="4"/>
      <c r="E7" s="4"/>
    </row>
    <row r="8" spans="1:10" x14ac:dyDescent="0.25">
      <c r="A8" s="3" t="s">
        <v>5</v>
      </c>
      <c r="B8" s="4">
        <v>41</v>
      </c>
      <c r="C8" s="4">
        <v>17</v>
      </c>
      <c r="D8" s="4"/>
      <c r="E8" s="4">
        <v>58</v>
      </c>
    </row>
  </sheetData>
  <mergeCells count="1"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6"/>
  <sheetViews>
    <sheetView workbookViewId="0">
      <selection activeCell="A2" sqref="A2:B302"/>
    </sheetView>
  </sheetViews>
  <sheetFormatPr defaultRowHeight="15" x14ac:dyDescent="0.25"/>
  <cols>
    <col min="1" max="1" width="40.5703125" customWidth="1"/>
    <col min="2" max="2" width="18.140625" customWidth="1"/>
    <col min="3" max="3" width="19.5703125" customWidth="1"/>
    <col min="4" max="4" width="7.5703125" customWidth="1"/>
    <col min="5" max="5" width="5.42578125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customWidth="1"/>
    <col min="24" max="145" width="4" customWidth="1"/>
    <col min="146" max="146" width="11.28515625" bestFit="1" customWidth="1"/>
  </cols>
  <sheetData>
    <row r="2" spans="1:2" x14ac:dyDescent="0.25">
      <c r="A2" s="21" t="s">
        <v>18</v>
      </c>
      <c r="B2" s="21"/>
    </row>
    <row r="3" spans="1:2" x14ac:dyDescent="0.25">
      <c r="A3" s="13" t="s">
        <v>2</v>
      </c>
      <c r="B3" s="14" t="s">
        <v>17</v>
      </c>
    </row>
    <row r="4" spans="1:2" x14ac:dyDescent="0.25">
      <c r="A4" s="15" t="s">
        <v>80</v>
      </c>
      <c r="B4" s="16"/>
    </row>
    <row r="5" spans="1:2" x14ac:dyDescent="0.25">
      <c r="A5" s="17" t="s">
        <v>80</v>
      </c>
      <c r="B5" s="16"/>
    </row>
    <row r="6" spans="1:2" x14ac:dyDescent="0.25">
      <c r="A6" s="15">
        <v>2</v>
      </c>
      <c r="B6" s="16">
        <v>38375</v>
      </c>
    </row>
    <row r="7" spans="1:2" x14ac:dyDescent="0.25">
      <c r="A7" s="17" t="s">
        <v>110</v>
      </c>
      <c r="B7" s="16">
        <v>4300</v>
      </c>
    </row>
    <row r="8" spans="1:2" x14ac:dyDescent="0.25">
      <c r="A8" s="17" t="s">
        <v>104</v>
      </c>
      <c r="B8" s="16">
        <v>2472</v>
      </c>
    </row>
    <row r="9" spans="1:2" x14ac:dyDescent="0.25">
      <c r="A9" s="17" t="s">
        <v>116</v>
      </c>
      <c r="B9" s="16">
        <v>2408</v>
      </c>
    </row>
    <row r="10" spans="1:2" x14ac:dyDescent="0.25">
      <c r="A10" s="17" t="s">
        <v>96</v>
      </c>
      <c r="B10" s="16">
        <v>2254</v>
      </c>
    </row>
    <row r="11" spans="1:2" x14ac:dyDescent="0.25">
      <c r="A11" s="17" t="s">
        <v>86</v>
      </c>
      <c r="B11" s="16">
        <v>2192</v>
      </c>
    </row>
    <row r="12" spans="1:2" x14ac:dyDescent="0.25">
      <c r="A12" s="17" t="s">
        <v>123</v>
      </c>
      <c r="B12" s="16">
        <v>1381</v>
      </c>
    </row>
    <row r="13" spans="1:2" x14ac:dyDescent="0.25">
      <c r="A13" s="17" t="s">
        <v>166</v>
      </c>
      <c r="B13" s="16">
        <v>1342</v>
      </c>
    </row>
    <row r="14" spans="1:2" x14ac:dyDescent="0.25">
      <c r="A14" s="17" t="s">
        <v>230</v>
      </c>
      <c r="B14" s="16">
        <v>1319</v>
      </c>
    </row>
    <row r="15" spans="1:2" x14ac:dyDescent="0.25">
      <c r="A15" s="17" t="s">
        <v>192</v>
      </c>
      <c r="B15" s="16">
        <v>1311</v>
      </c>
    </row>
    <row r="16" spans="1:2" x14ac:dyDescent="0.25">
      <c r="A16" s="17" t="s">
        <v>181</v>
      </c>
      <c r="B16" s="16">
        <v>1296</v>
      </c>
    </row>
    <row r="17" spans="1:2" x14ac:dyDescent="0.25">
      <c r="A17" s="17" t="s">
        <v>142</v>
      </c>
      <c r="B17" s="16">
        <v>1274</v>
      </c>
    </row>
    <row r="18" spans="1:2" x14ac:dyDescent="0.25">
      <c r="A18" s="17" t="s">
        <v>235</v>
      </c>
      <c r="B18" s="16">
        <v>1273</v>
      </c>
    </row>
    <row r="19" spans="1:2" x14ac:dyDescent="0.25">
      <c r="A19" s="17" t="s">
        <v>218</v>
      </c>
      <c r="B19" s="16">
        <v>1269</v>
      </c>
    </row>
    <row r="20" spans="1:2" x14ac:dyDescent="0.25">
      <c r="A20" s="17" t="s">
        <v>206</v>
      </c>
      <c r="B20" s="16">
        <v>1260</v>
      </c>
    </row>
    <row r="21" spans="1:2" x14ac:dyDescent="0.25">
      <c r="A21" s="17" t="s">
        <v>130</v>
      </c>
      <c r="B21" s="16">
        <v>1234</v>
      </c>
    </row>
    <row r="22" spans="1:2" x14ac:dyDescent="0.25">
      <c r="A22" s="17" t="s">
        <v>175</v>
      </c>
      <c r="B22" s="16">
        <v>1228</v>
      </c>
    </row>
    <row r="23" spans="1:2" x14ac:dyDescent="0.25">
      <c r="A23" s="17" t="s">
        <v>186</v>
      </c>
      <c r="B23" s="16">
        <v>1224</v>
      </c>
    </row>
    <row r="24" spans="1:2" x14ac:dyDescent="0.25">
      <c r="A24" s="17" t="s">
        <v>149</v>
      </c>
      <c r="B24" s="16">
        <v>1183</v>
      </c>
    </row>
    <row r="25" spans="1:2" x14ac:dyDescent="0.25">
      <c r="A25" s="17" t="s">
        <v>213</v>
      </c>
      <c r="B25" s="16">
        <v>1174</v>
      </c>
    </row>
    <row r="26" spans="1:2" x14ac:dyDescent="0.25">
      <c r="A26" s="17" t="s">
        <v>160</v>
      </c>
      <c r="B26" s="16">
        <v>1113</v>
      </c>
    </row>
    <row r="27" spans="1:2" x14ac:dyDescent="0.25">
      <c r="A27" s="17" t="s">
        <v>171</v>
      </c>
      <c r="B27" s="16">
        <v>1105</v>
      </c>
    </row>
    <row r="28" spans="1:2" x14ac:dyDescent="0.25">
      <c r="A28" s="17" t="s">
        <v>136</v>
      </c>
      <c r="B28" s="16">
        <v>1073</v>
      </c>
    </row>
    <row r="29" spans="1:2" x14ac:dyDescent="0.25">
      <c r="A29" s="17" t="s">
        <v>154</v>
      </c>
      <c r="B29" s="16">
        <v>962</v>
      </c>
    </row>
    <row r="30" spans="1:2" x14ac:dyDescent="0.25">
      <c r="A30" s="17" t="s">
        <v>239</v>
      </c>
      <c r="B30" s="16">
        <v>940</v>
      </c>
    </row>
    <row r="31" spans="1:2" x14ac:dyDescent="0.25">
      <c r="A31" s="17" t="s">
        <v>224</v>
      </c>
      <c r="B31" s="16">
        <v>920</v>
      </c>
    </row>
    <row r="32" spans="1:2" x14ac:dyDescent="0.25">
      <c r="A32" s="17" t="s">
        <v>200</v>
      </c>
      <c r="B32" s="16">
        <v>868</v>
      </c>
    </row>
    <row r="33" spans="1:2" x14ac:dyDescent="0.25">
      <c r="A33" s="15" t="s">
        <v>250</v>
      </c>
      <c r="B33" s="16">
        <v>30930</v>
      </c>
    </row>
    <row r="34" spans="1:2" x14ac:dyDescent="0.25">
      <c r="A34" s="17" t="s">
        <v>325</v>
      </c>
      <c r="B34" s="16">
        <v>2178</v>
      </c>
    </row>
    <row r="35" spans="1:2" x14ac:dyDescent="0.25">
      <c r="A35" s="17" t="s">
        <v>254</v>
      </c>
      <c r="B35" s="16">
        <v>2160</v>
      </c>
    </row>
    <row r="36" spans="1:2" x14ac:dyDescent="0.25">
      <c r="A36" s="17" t="s">
        <v>245</v>
      </c>
      <c r="B36" s="16">
        <v>2098</v>
      </c>
    </row>
    <row r="37" spans="1:2" x14ac:dyDescent="0.25">
      <c r="A37" s="17" t="s">
        <v>350</v>
      </c>
      <c r="B37" s="16">
        <v>1464</v>
      </c>
    </row>
    <row r="38" spans="1:2" x14ac:dyDescent="0.25">
      <c r="A38" s="17" t="s">
        <v>356</v>
      </c>
      <c r="B38" s="16">
        <v>1445</v>
      </c>
    </row>
    <row r="39" spans="1:2" x14ac:dyDescent="0.25">
      <c r="A39" s="17" t="s">
        <v>373</v>
      </c>
      <c r="B39" s="16">
        <v>1396</v>
      </c>
    </row>
    <row r="40" spans="1:2" x14ac:dyDescent="0.25">
      <c r="A40" s="17" t="s">
        <v>340</v>
      </c>
      <c r="B40" s="16">
        <v>1384</v>
      </c>
    </row>
    <row r="41" spans="1:2" x14ac:dyDescent="0.25">
      <c r="A41" s="17" t="s">
        <v>300</v>
      </c>
      <c r="B41" s="16">
        <v>1382</v>
      </c>
    </row>
    <row r="42" spans="1:2" x14ac:dyDescent="0.25">
      <c r="A42" s="17" t="s">
        <v>319</v>
      </c>
      <c r="B42" s="16">
        <v>1354</v>
      </c>
    </row>
    <row r="43" spans="1:2" x14ac:dyDescent="0.25">
      <c r="A43" s="17" t="s">
        <v>269</v>
      </c>
      <c r="B43" s="16">
        <v>1344</v>
      </c>
    </row>
    <row r="44" spans="1:2" x14ac:dyDescent="0.25">
      <c r="A44" s="17" t="s">
        <v>360</v>
      </c>
      <c r="B44" s="16">
        <v>1323</v>
      </c>
    </row>
    <row r="45" spans="1:2" x14ac:dyDescent="0.25">
      <c r="A45" s="17" t="s">
        <v>366</v>
      </c>
      <c r="B45" s="16">
        <v>1290</v>
      </c>
    </row>
    <row r="46" spans="1:2" x14ac:dyDescent="0.25">
      <c r="A46" s="17" t="s">
        <v>335</v>
      </c>
      <c r="B46" s="16">
        <v>1289</v>
      </c>
    </row>
    <row r="47" spans="1:2" x14ac:dyDescent="0.25">
      <c r="A47" s="17" t="s">
        <v>379</v>
      </c>
      <c r="B47" s="16">
        <v>1280</v>
      </c>
    </row>
    <row r="48" spans="1:2" x14ac:dyDescent="0.25">
      <c r="A48" s="17" t="s">
        <v>261</v>
      </c>
      <c r="B48" s="16">
        <v>1267</v>
      </c>
    </row>
    <row r="49" spans="1:2" x14ac:dyDescent="0.25">
      <c r="A49" s="17" t="s">
        <v>330</v>
      </c>
      <c r="B49" s="16">
        <v>1262</v>
      </c>
    </row>
    <row r="50" spans="1:2" x14ac:dyDescent="0.25">
      <c r="A50" s="17" t="s">
        <v>305</v>
      </c>
      <c r="B50" s="16">
        <v>1250</v>
      </c>
    </row>
    <row r="51" spans="1:2" x14ac:dyDescent="0.25">
      <c r="A51" s="17" t="s">
        <v>277</v>
      </c>
      <c r="B51" s="16">
        <v>1249</v>
      </c>
    </row>
    <row r="52" spans="1:2" x14ac:dyDescent="0.25">
      <c r="A52" s="17" t="s">
        <v>312</v>
      </c>
      <c r="B52" s="16">
        <v>1240</v>
      </c>
    </row>
    <row r="53" spans="1:2" x14ac:dyDescent="0.25">
      <c r="A53" s="17" t="s">
        <v>291</v>
      </c>
      <c r="B53" s="16">
        <v>1147</v>
      </c>
    </row>
    <row r="54" spans="1:2" x14ac:dyDescent="0.25">
      <c r="A54" s="17" t="s">
        <v>284</v>
      </c>
      <c r="B54" s="16">
        <v>1146</v>
      </c>
    </row>
    <row r="55" spans="1:2" x14ac:dyDescent="0.25">
      <c r="A55" s="17" t="s">
        <v>345</v>
      </c>
      <c r="B55" s="16">
        <v>982</v>
      </c>
    </row>
    <row r="56" spans="1:2" x14ac:dyDescent="0.25">
      <c r="A56" s="18" t="s">
        <v>5</v>
      </c>
      <c r="B56" s="19">
        <v>69305</v>
      </c>
    </row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1"/>
  <sheetViews>
    <sheetView workbookViewId="0">
      <selection activeCell="C15" sqref="C15"/>
    </sheetView>
  </sheetViews>
  <sheetFormatPr defaultRowHeight="15" x14ac:dyDescent="0.25"/>
  <cols>
    <col min="1" max="1" width="36.7109375" customWidth="1"/>
    <col min="2" max="2" width="18.140625" customWidth="1"/>
    <col min="3" max="3" width="21" customWidth="1"/>
    <col min="4" max="4" width="7.7109375" bestFit="1" customWidth="1"/>
    <col min="5" max="5" width="8.85546875" bestFit="1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bestFit="1" customWidth="1"/>
  </cols>
  <sheetData>
    <row r="1" spans="1:5" x14ac:dyDescent="0.25">
      <c r="A1" s="8"/>
    </row>
    <row r="2" spans="1:5" x14ac:dyDescent="0.25">
      <c r="A2" s="21" t="s">
        <v>20</v>
      </c>
      <c r="B2" s="21"/>
      <c r="C2" s="21"/>
      <c r="D2" s="21"/>
      <c r="E2" s="21"/>
    </row>
    <row r="3" spans="1:5" x14ac:dyDescent="0.25">
      <c r="A3" s="1" t="s">
        <v>2</v>
      </c>
      <c r="B3" s="2" t="s">
        <v>17</v>
      </c>
      <c r="C3" s="7" t="s">
        <v>10</v>
      </c>
      <c r="D3" s="7" t="s">
        <v>11</v>
      </c>
      <c r="E3" s="7" t="s">
        <v>19</v>
      </c>
    </row>
    <row r="4" spans="1:5" x14ac:dyDescent="0.25">
      <c r="A4" s="3" t="s">
        <v>110</v>
      </c>
      <c r="B4" s="4">
        <v>4300</v>
      </c>
      <c r="C4" s="2" t="e">
        <f>VLOOKUP(A4,Table!#REF!,8,0)</f>
        <v>#REF!</v>
      </c>
      <c r="D4" s="2" t="e">
        <f>VLOOKUP(A4,Table!#REF!,10,0)</f>
        <v>#REF!</v>
      </c>
      <c r="E4" s="2" t="e">
        <f>VLOOKUP(A4,Table!#REF!,12,0)</f>
        <v>#REF!</v>
      </c>
    </row>
    <row r="5" spans="1:5" x14ac:dyDescent="0.25">
      <c r="A5" s="3" t="s">
        <v>104</v>
      </c>
      <c r="B5" s="4">
        <v>2472</v>
      </c>
      <c r="C5" s="2" t="e">
        <f>VLOOKUP(A5,Table!#REF!,8,0)</f>
        <v>#REF!</v>
      </c>
      <c r="D5" s="2" t="e">
        <f>VLOOKUP(A5,Table!#REF!,10,0)</f>
        <v>#REF!</v>
      </c>
      <c r="E5" s="2" t="e">
        <f>VLOOKUP(A5,Table!#REF!,12,0)</f>
        <v>#REF!</v>
      </c>
    </row>
    <row r="6" spans="1:5" x14ac:dyDescent="0.25">
      <c r="A6" s="3" t="s">
        <v>116</v>
      </c>
      <c r="B6" s="4">
        <v>2408</v>
      </c>
      <c r="C6" s="2" t="e">
        <f>VLOOKUP(A6,Table!#REF!,8,0)</f>
        <v>#REF!</v>
      </c>
      <c r="D6" s="2" t="e">
        <f>VLOOKUP(A6,Table!#REF!,10,0)</f>
        <v>#REF!</v>
      </c>
      <c r="E6" s="2" t="e">
        <f>VLOOKUP(A6,Table!#REF!,12,0)</f>
        <v>#REF!</v>
      </c>
    </row>
    <row r="7" spans="1:5" x14ac:dyDescent="0.25">
      <c r="A7" s="3" t="s">
        <v>96</v>
      </c>
      <c r="B7" s="4">
        <v>2254</v>
      </c>
      <c r="C7" s="2" t="e">
        <f>VLOOKUP(A7,Table!#REF!,8,0)</f>
        <v>#REF!</v>
      </c>
      <c r="D7" s="2" t="e">
        <f>VLOOKUP(A7,Table!#REF!,10,0)</f>
        <v>#REF!</v>
      </c>
      <c r="E7" s="2" t="e">
        <f>VLOOKUP(A7,Table!#REF!,12,0)</f>
        <v>#REF!</v>
      </c>
    </row>
    <row r="8" spans="1:5" x14ac:dyDescent="0.25">
      <c r="A8" s="3" t="s">
        <v>86</v>
      </c>
      <c r="B8" s="4">
        <v>2192</v>
      </c>
      <c r="C8" s="2" t="e">
        <f>VLOOKUP(A8,Table!#REF!,8,0)</f>
        <v>#REF!</v>
      </c>
      <c r="D8" s="2" t="e">
        <f>VLOOKUP(A8,Table!#REF!,10,0)</f>
        <v>#REF!</v>
      </c>
      <c r="E8" s="2" t="e">
        <f>VLOOKUP(A8,Table!#REF!,12,0)</f>
        <v>#REF!</v>
      </c>
    </row>
    <row r="9" spans="1:5" x14ac:dyDescent="0.25">
      <c r="A9" s="3" t="s">
        <v>325</v>
      </c>
      <c r="B9" s="4">
        <v>2178</v>
      </c>
      <c r="C9" s="2" t="e">
        <f>VLOOKUP(A9,Table!#REF!,8,0)</f>
        <v>#REF!</v>
      </c>
      <c r="D9" s="2" t="e">
        <f>VLOOKUP(A9,Table!#REF!,10,0)</f>
        <v>#REF!</v>
      </c>
      <c r="E9" s="2" t="e">
        <f>VLOOKUP(A9,Table!#REF!,12,0)</f>
        <v>#REF!</v>
      </c>
    </row>
    <row r="10" spans="1:5" x14ac:dyDescent="0.25">
      <c r="A10" s="3" t="s">
        <v>254</v>
      </c>
      <c r="B10" s="4">
        <v>2160</v>
      </c>
      <c r="C10" s="2" t="e">
        <f>VLOOKUP(A10,Table!#REF!,8,0)</f>
        <v>#REF!</v>
      </c>
      <c r="D10" s="2" t="e">
        <f>VLOOKUP(A10,Table!#REF!,10,0)</f>
        <v>#REF!</v>
      </c>
      <c r="E10" s="2" t="e">
        <f>VLOOKUP(A10,Table!#REF!,12,0)</f>
        <v>#REF!</v>
      </c>
    </row>
    <row r="11" spans="1:5" x14ac:dyDescent="0.25">
      <c r="A11" s="3" t="s">
        <v>245</v>
      </c>
      <c r="B11" s="4">
        <v>2098</v>
      </c>
      <c r="C11" s="2" t="e">
        <f>VLOOKUP(A11,Table!#REF!,8,0)</f>
        <v>#REF!</v>
      </c>
      <c r="D11" s="2" t="e">
        <f>VLOOKUP(A11,Table!#REF!,10,0)</f>
        <v>#REF!</v>
      </c>
      <c r="E11" s="2" t="e">
        <f>VLOOKUP(A11,Table!#REF!,12,0)</f>
        <v>#REF!</v>
      </c>
    </row>
    <row r="12" spans="1:5" x14ac:dyDescent="0.25">
      <c r="A12" s="3" t="s">
        <v>350</v>
      </c>
      <c r="B12" s="4">
        <v>1464</v>
      </c>
      <c r="C12" s="2" t="e">
        <f>VLOOKUP(A12,Table!#REF!,8,0)</f>
        <v>#REF!</v>
      </c>
      <c r="D12" s="2" t="e">
        <f>VLOOKUP(A12,Table!#REF!,10,0)</f>
        <v>#REF!</v>
      </c>
      <c r="E12" s="2" t="e">
        <f>VLOOKUP(A12,Table!#REF!,12,0)</f>
        <v>#REF!</v>
      </c>
    </row>
    <row r="13" spans="1:5" x14ac:dyDescent="0.25">
      <c r="A13" s="3" t="s">
        <v>356</v>
      </c>
      <c r="B13" s="4">
        <v>1445</v>
      </c>
      <c r="C13" s="2" t="e">
        <f>VLOOKUP(A13,Table!#REF!,8,0)</f>
        <v>#REF!</v>
      </c>
      <c r="D13" s="2" t="e">
        <f>VLOOKUP(A13,Table!#REF!,10,0)</f>
        <v>#REF!</v>
      </c>
      <c r="E13" s="2" t="e">
        <f>VLOOKUP(A13,Table!#REF!,12,0)</f>
        <v>#REF!</v>
      </c>
    </row>
    <row r="14" spans="1:5" x14ac:dyDescent="0.25">
      <c r="A14" s="3" t="s">
        <v>373</v>
      </c>
      <c r="B14" s="4">
        <v>1396</v>
      </c>
      <c r="C14" s="2" t="e">
        <f>VLOOKUP(A14,Table!#REF!,8,0)</f>
        <v>#REF!</v>
      </c>
      <c r="D14" s="2" t="e">
        <f>VLOOKUP(A14,Table!#REF!,10,0)</f>
        <v>#REF!</v>
      </c>
      <c r="E14" s="2" t="e">
        <f>VLOOKUP(A14,Table!#REF!,12,0)</f>
        <v>#REF!</v>
      </c>
    </row>
    <row r="15" spans="1:5" x14ac:dyDescent="0.25">
      <c r="A15" s="3" t="s">
        <v>340</v>
      </c>
      <c r="B15" s="4">
        <v>1384</v>
      </c>
      <c r="C15" s="2" t="e">
        <f>VLOOKUP(A15,Table!#REF!,8,0)</f>
        <v>#REF!</v>
      </c>
      <c r="D15" s="2" t="e">
        <f>VLOOKUP(A15,Table!#REF!,10,0)</f>
        <v>#REF!</v>
      </c>
      <c r="E15" s="2" t="e">
        <f>VLOOKUP(A15,Table!#REF!,12,0)</f>
        <v>#REF!</v>
      </c>
    </row>
    <row r="16" spans="1:5" x14ac:dyDescent="0.25">
      <c r="A16" s="3" t="s">
        <v>300</v>
      </c>
      <c r="B16" s="4">
        <v>1382</v>
      </c>
      <c r="C16" s="2" t="e">
        <f>VLOOKUP(A16,Table!#REF!,8,0)</f>
        <v>#REF!</v>
      </c>
      <c r="D16" s="2" t="e">
        <f>VLOOKUP(A16,Table!#REF!,10,0)</f>
        <v>#REF!</v>
      </c>
      <c r="E16" s="2" t="e">
        <f>VLOOKUP(A16,Table!#REF!,12,0)</f>
        <v>#REF!</v>
      </c>
    </row>
    <row r="17" spans="1:5" x14ac:dyDescent="0.25">
      <c r="A17" s="3" t="s">
        <v>123</v>
      </c>
      <c r="B17" s="4">
        <v>1381</v>
      </c>
      <c r="C17" s="2" t="e">
        <f>VLOOKUP(A17,Table!#REF!,8,0)</f>
        <v>#REF!</v>
      </c>
      <c r="D17" s="2" t="e">
        <f>VLOOKUP(A17,Table!#REF!,10,0)</f>
        <v>#REF!</v>
      </c>
      <c r="E17" s="2" t="e">
        <f>VLOOKUP(A17,Table!#REF!,12,0)</f>
        <v>#REF!</v>
      </c>
    </row>
    <row r="18" spans="1:5" x14ac:dyDescent="0.25">
      <c r="A18" s="3" t="s">
        <v>319</v>
      </c>
      <c r="B18" s="4">
        <v>1354</v>
      </c>
      <c r="C18" s="2" t="e">
        <f>VLOOKUP(A18,Table!#REF!,8,0)</f>
        <v>#REF!</v>
      </c>
      <c r="D18" s="2" t="e">
        <f>VLOOKUP(A18,Table!#REF!,10,0)</f>
        <v>#REF!</v>
      </c>
      <c r="E18" s="2" t="e">
        <f>VLOOKUP(A18,Table!#REF!,12,0)</f>
        <v>#REF!</v>
      </c>
    </row>
    <row r="19" spans="1:5" x14ac:dyDescent="0.25">
      <c r="A19" s="3" t="s">
        <v>269</v>
      </c>
      <c r="B19" s="4">
        <v>1344</v>
      </c>
      <c r="C19" s="2" t="e">
        <f>VLOOKUP(A19,Table!#REF!,8,0)</f>
        <v>#REF!</v>
      </c>
      <c r="D19" s="2" t="e">
        <f>VLOOKUP(A19,Table!#REF!,10,0)</f>
        <v>#REF!</v>
      </c>
      <c r="E19" s="2" t="e">
        <f>VLOOKUP(A19,Table!#REF!,12,0)</f>
        <v>#REF!</v>
      </c>
    </row>
    <row r="20" spans="1:5" x14ac:dyDescent="0.25">
      <c r="A20" s="3" t="s">
        <v>166</v>
      </c>
      <c r="B20" s="4">
        <v>1342</v>
      </c>
      <c r="C20" s="2" t="e">
        <f>VLOOKUP(A20,Table!#REF!,8,0)</f>
        <v>#REF!</v>
      </c>
      <c r="D20" s="2" t="e">
        <f>VLOOKUP(A20,Table!#REF!,10,0)</f>
        <v>#REF!</v>
      </c>
      <c r="E20" s="2" t="e">
        <f>VLOOKUP(A20,Table!#REF!,12,0)</f>
        <v>#REF!</v>
      </c>
    </row>
    <row r="21" spans="1:5" x14ac:dyDescent="0.25">
      <c r="A21" s="3" t="s">
        <v>360</v>
      </c>
      <c r="B21" s="4">
        <v>1323</v>
      </c>
      <c r="C21" s="2" t="e">
        <f>VLOOKUP(A21,Table!#REF!,8,0)</f>
        <v>#REF!</v>
      </c>
      <c r="D21" s="2" t="e">
        <f>VLOOKUP(A21,Table!#REF!,10,0)</f>
        <v>#REF!</v>
      </c>
      <c r="E21" s="2" t="e">
        <f>VLOOKUP(A21,Table!#REF!,12,0)</f>
        <v>#REF!</v>
      </c>
    </row>
    <row r="22" spans="1:5" x14ac:dyDescent="0.25">
      <c r="A22" s="3" t="s">
        <v>230</v>
      </c>
      <c r="B22" s="4">
        <v>1319</v>
      </c>
      <c r="C22" s="2" t="e">
        <f>VLOOKUP(A22,Table!#REF!,8,0)</f>
        <v>#REF!</v>
      </c>
      <c r="D22" s="2" t="e">
        <f>VLOOKUP(A22,Table!#REF!,10,0)</f>
        <v>#REF!</v>
      </c>
      <c r="E22" s="2" t="e">
        <f>VLOOKUP(A22,Table!#REF!,12,0)</f>
        <v>#REF!</v>
      </c>
    </row>
    <row r="23" spans="1:5" x14ac:dyDescent="0.25">
      <c r="A23" s="3" t="s">
        <v>192</v>
      </c>
      <c r="B23" s="4">
        <v>1311</v>
      </c>
      <c r="C23" s="2" t="e">
        <f>VLOOKUP(A23,Table!#REF!,8,0)</f>
        <v>#REF!</v>
      </c>
      <c r="D23" s="2" t="e">
        <f>VLOOKUP(A23,Table!#REF!,10,0)</f>
        <v>#REF!</v>
      </c>
      <c r="E23" s="2" t="e">
        <f>VLOOKUP(A23,Table!#REF!,12,0)</f>
        <v>#REF!</v>
      </c>
    </row>
    <row r="24" spans="1:5" x14ac:dyDescent="0.25">
      <c r="A24" s="3" t="s">
        <v>181</v>
      </c>
      <c r="B24" s="4">
        <v>1296</v>
      </c>
      <c r="C24" s="2" t="e">
        <f>VLOOKUP(A24,Table!#REF!,8,0)</f>
        <v>#REF!</v>
      </c>
      <c r="D24" s="2" t="e">
        <f>VLOOKUP(A24,Table!#REF!,10,0)</f>
        <v>#REF!</v>
      </c>
      <c r="E24" s="2" t="e">
        <f>VLOOKUP(A24,Table!#REF!,12,0)</f>
        <v>#REF!</v>
      </c>
    </row>
    <row r="25" spans="1:5" x14ac:dyDescent="0.25">
      <c r="A25" s="3" t="s">
        <v>366</v>
      </c>
      <c r="B25" s="4">
        <v>1290</v>
      </c>
      <c r="C25" s="2" t="e">
        <f>VLOOKUP(A25,Table!#REF!,8,0)</f>
        <v>#REF!</v>
      </c>
      <c r="D25" s="2" t="e">
        <f>VLOOKUP(A25,Table!#REF!,10,0)</f>
        <v>#REF!</v>
      </c>
      <c r="E25" s="2" t="e">
        <f>VLOOKUP(A25,Table!#REF!,12,0)</f>
        <v>#REF!</v>
      </c>
    </row>
    <row r="26" spans="1:5" x14ac:dyDescent="0.25">
      <c r="A26" s="3" t="s">
        <v>335</v>
      </c>
      <c r="B26" s="4">
        <v>1289</v>
      </c>
      <c r="C26" s="2" t="e">
        <f>VLOOKUP(A26,Table!#REF!,8,0)</f>
        <v>#REF!</v>
      </c>
      <c r="D26" s="2" t="e">
        <f>VLOOKUP(A26,Table!#REF!,10,0)</f>
        <v>#REF!</v>
      </c>
      <c r="E26" s="2" t="e">
        <f>VLOOKUP(A26,Table!#REF!,12,0)</f>
        <v>#REF!</v>
      </c>
    </row>
    <row r="27" spans="1:5" x14ac:dyDescent="0.25">
      <c r="A27" s="3" t="s">
        <v>379</v>
      </c>
      <c r="B27" s="4">
        <v>1280</v>
      </c>
      <c r="C27" s="2" t="e">
        <f>VLOOKUP(A27,Table!#REF!,8,0)</f>
        <v>#REF!</v>
      </c>
      <c r="D27" s="2" t="e">
        <f>VLOOKUP(A27,Table!#REF!,10,0)</f>
        <v>#REF!</v>
      </c>
      <c r="E27" s="2" t="e">
        <f>VLOOKUP(A27,Table!#REF!,12,0)</f>
        <v>#REF!</v>
      </c>
    </row>
    <row r="28" spans="1:5" x14ac:dyDescent="0.25">
      <c r="A28" s="3" t="s">
        <v>142</v>
      </c>
      <c r="B28" s="4">
        <v>1274</v>
      </c>
      <c r="C28" s="2" t="e">
        <f>VLOOKUP(A28,Table!#REF!,8,0)</f>
        <v>#REF!</v>
      </c>
      <c r="D28" s="2" t="e">
        <f>VLOOKUP(A28,Table!#REF!,10,0)</f>
        <v>#REF!</v>
      </c>
      <c r="E28" s="2" t="e">
        <f>VLOOKUP(A28,Table!#REF!,12,0)</f>
        <v>#REF!</v>
      </c>
    </row>
    <row r="29" spans="1:5" x14ac:dyDescent="0.25">
      <c r="A29" s="3" t="s">
        <v>235</v>
      </c>
      <c r="B29" s="4">
        <v>1273</v>
      </c>
      <c r="C29" s="2" t="e">
        <f>VLOOKUP(A29,Table!#REF!,8,0)</f>
        <v>#REF!</v>
      </c>
      <c r="D29" s="2" t="e">
        <f>VLOOKUP(A29,Table!#REF!,10,0)</f>
        <v>#REF!</v>
      </c>
      <c r="E29" s="2" t="e">
        <f>VLOOKUP(A29,Table!#REF!,12,0)</f>
        <v>#REF!</v>
      </c>
    </row>
    <row r="30" spans="1:5" x14ac:dyDescent="0.25">
      <c r="A30" s="3" t="s">
        <v>218</v>
      </c>
      <c r="B30" s="4">
        <v>1269</v>
      </c>
      <c r="C30" s="2" t="e">
        <f>VLOOKUP(A30,Table!#REF!,8,0)</f>
        <v>#REF!</v>
      </c>
      <c r="D30" s="2" t="e">
        <f>VLOOKUP(A30,Table!#REF!,10,0)</f>
        <v>#REF!</v>
      </c>
      <c r="E30" s="2" t="e">
        <f>VLOOKUP(A30,Table!#REF!,12,0)</f>
        <v>#REF!</v>
      </c>
    </row>
    <row r="31" spans="1:5" x14ac:dyDescent="0.25">
      <c r="A31" s="3" t="s">
        <v>261</v>
      </c>
      <c r="B31" s="4">
        <v>1267</v>
      </c>
      <c r="C31" s="2" t="e">
        <f>VLOOKUP(A31,Table!#REF!,8,0)</f>
        <v>#REF!</v>
      </c>
      <c r="D31" s="2" t="e">
        <f>VLOOKUP(A31,Table!#REF!,10,0)</f>
        <v>#REF!</v>
      </c>
      <c r="E31" s="2" t="e">
        <f>VLOOKUP(A31,Table!#REF!,12,0)</f>
        <v>#REF!</v>
      </c>
    </row>
    <row r="32" spans="1:5" x14ac:dyDescent="0.25">
      <c r="A32" s="3" t="s">
        <v>330</v>
      </c>
      <c r="B32" s="4">
        <v>1262</v>
      </c>
      <c r="C32" s="2" t="e">
        <f>VLOOKUP(A32,Table!#REF!,8,0)</f>
        <v>#REF!</v>
      </c>
      <c r="D32" s="2" t="e">
        <f>VLOOKUP(A32,Table!#REF!,10,0)</f>
        <v>#REF!</v>
      </c>
      <c r="E32" s="2" t="e">
        <f>VLOOKUP(A32,Table!#REF!,12,0)</f>
        <v>#REF!</v>
      </c>
    </row>
    <row r="33" spans="1:5" x14ac:dyDescent="0.25">
      <c r="A33" s="3" t="s">
        <v>206</v>
      </c>
      <c r="B33" s="4">
        <v>1260</v>
      </c>
      <c r="C33" s="2" t="e">
        <f>VLOOKUP(A33,Table!#REF!,8,0)</f>
        <v>#REF!</v>
      </c>
      <c r="D33" s="2" t="e">
        <f>VLOOKUP(A33,Table!#REF!,10,0)</f>
        <v>#REF!</v>
      </c>
      <c r="E33" s="2" t="e">
        <f>VLOOKUP(A33,Table!#REF!,12,0)</f>
        <v>#REF!</v>
      </c>
    </row>
    <row r="34" spans="1:5" x14ac:dyDescent="0.25">
      <c r="A34" s="3" t="s">
        <v>305</v>
      </c>
      <c r="B34" s="4">
        <v>1250</v>
      </c>
      <c r="C34" s="2" t="e">
        <f>VLOOKUP(A34,Table!#REF!,8,0)</f>
        <v>#REF!</v>
      </c>
      <c r="D34" s="2" t="e">
        <f>VLOOKUP(A34,Table!#REF!,10,0)</f>
        <v>#REF!</v>
      </c>
      <c r="E34" s="2" t="e">
        <f>VLOOKUP(A34,Table!#REF!,12,0)</f>
        <v>#REF!</v>
      </c>
    </row>
    <row r="35" spans="1:5" x14ac:dyDescent="0.25">
      <c r="A35" s="3" t="s">
        <v>277</v>
      </c>
      <c r="B35" s="4">
        <v>1249</v>
      </c>
      <c r="C35" s="2" t="e">
        <f>VLOOKUP(A35,Table!#REF!,8,0)</f>
        <v>#REF!</v>
      </c>
      <c r="D35" s="2" t="e">
        <f>VLOOKUP(A35,Table!#REF!,10,0)</f>
        <v>#REF!</v>
      </c>
      <c r="E35" s="2" t="e">
        <f>VLOOKUP(A35,Table!#REF!,12,0)</f>
        <v>#REF!</v>
      </c>
    </row>
    <row r="36" spans="1:5" x14ac:dyDescent="0.25">
      <c r="A36" s="3" t="s">
        <v>312</v>
      </c>
      <c r="B36" s="4">
        <v>1240</v>
      </c>
      <c r="C36" s="2" t="e">
        <f>VLOOKUP(A36,Table!#REF!,8,0)</f>
        <v>#REF!</v>
      </c>
      <c r="D36" s="2" t="e">
        <f>VLOOKUP(A36,Table!#REF!,10,0)</f>
        <v>#REF!</v>
      </c>
      <c r="E36" s="2" t="e">
        <f>VLOOKUP(A36,Table!#REF!,12,0)</f>
        <v>#REF!</v>
      </c>
    </row>
    <row r="37" spans="1:5" x14ac:dyDescent="0.25">
      <c r="A37" s="3" t="s">
        <v>130</v>
      </c>
      <c r="B37" s="4">
        <v>1234</v>
      </c>
      <c r="C37" s="2" t="e">
        <f>VLOOKUP(A37,Table!#REF!,8,0)</f>
        <v>#REF!</v>
      </c>
      <c r="D37" s="2" t="e">
        <f>VLOOKUP(A37,Table!#REF!,10,0)</f>
        <v>#REF!</v>
      </c>
      <c r="E37" s="2" t="e">
        <f>VLOOKUP(A37,Table!#REF!,12,0)</f>
        <v>#REF!</v>
      </c>
    </row>
    <row r="38" spans="1:5" x14ac:dyDescent="0.25">
      <c r="A38" s="3" t="s">
        <v>175</v>
      </c>
      <c r="B38" s="4">
        <v>1228</v>
      </c>
      <c r="C38" s="2" t="e">
        <f>VLOOKUP(A38,Table!#REF!,8,0)</f>
        <v>#REF!</v>
      </c>
      <c r="D38" s="2" t="e">
        <f>VLOOKUP(A38,Table!#REF!,10,0)</f>
        <v>#REF!</v>
      </c>
      <c r="E38" s="2" t="e">
        <f>VLOOKUP(A38,Table!#REF!,12,0)</f>
        <v>#REF!</v>
      </c>
    </row>
    <row r="39" spans="1:5" x14ac:dyDescent="0.25">
      <c r="A39" s="3" t="s">
        <v>186</v>
      </c>
      <c r="B39" s="4">
        <v>1224</v>
      </c>
      <c r="C39" s="2" t="e">
        <f>VLOOKUP(A39,Table!#REF!,8,0)</f>
        <v>#REF!</v>
      </c>
      <c r="D39" s="2" t="e">
        <f>VLOOKUP(A39,Table!#REF!,10,0)</f>
        <v>#REF!</v>
      </c>
      <c r="E39" s="2" t="e">
        <f>VLOOKUP(A39,Table!#REF!,12,0)</f>
        <v>#REF!</v>
      </c>
    </row>
    <row r="40" spans="1:5" x14ac:dyDescent="0.25">
      <c r="A40" s="3" t="s">
        <v>149</v>
      </c>
      <c r="B40" s="4">
        <v>1183</v>
      </c>
      <c r="C40" s="2" t="e">
        <f>VLOOKUP(A40,Table!#REF!,8,0)</f>
        <v>#REF!</v>
      </c>
      <c r="D40" s="2" t="e">
        <f>VLOOKUP(A40,Table!#REF!,10,0)</f>
        <v>#REF!</v>
      </c>
      <c r="E40" s="2" t="e">
        <f>VLOOKUP(A40,Table!#REF!,12,0)</f>
        <v>#REF!</v>
      </c>
    </row>
    <row r="41" spans="1:5" x14ac:dyDescent="0.25">
      <c r="A41" s="3" t="s">
        <v>213</v>
      </c>
      <c r="B41" s="4">
        <v>1174</v>
      </c>
      <c r="C41" s="2" t="e">
        <f>VLOOKUP(A41,Table!#REF!,8,0)</f>
        <v>#REF!</v>
      </c>
      <c r="D41" s="2" t="e">
        <f>VLOOKUP(A41,Table!#REF!,10,0)</f>
        <v>#REF!</v>
      </c>
      <c r="E41" s="2" t="e">
        <f>VLOOKUP(A41,Table!#REF!,12,0)</f>
        <v>#REF!</v>
      </c>
    </row>
    <row r="42" spans="1:5" x14ac:dyDescent="0.25">
      <c r="A42" s="3" t="s">
        <v>291</v>
      </c>
      <c r="B42" s="4">
        <v>1147</v>
      </c>
      <c r="C42" s="2" t="e">
        <f>VLOOKUP(A42,Table!#REF!,8,0)</f>
        <v>#REF!</v>
      </c>
      <c r="D42" s="2" t="e">
        <f>VLOOKUP(A42,Table!#REF!,10,0)</f>
        <v>#REF!</v>
      </c>
      <c r="E42" s="2" t="e">
        <f>VLOOKUP(A42,Table!#REF!,12,0)</f>
        <v>#REF!</v>
      </c>
    </row>
    <row r="43" spans="1:5" x14ac:dyDescent="0.25">
      <c r="A43" s="3" t="s">
        <v>284</v>
      </c>
      <c r="B43" s="4">
        <v>1146</v>
      </c>
      <c r="C43" s="2" t="e">
        <f>VLOOKUP(A43,Table!#REF!,8,0)</f>
        <v>#REF!</v>
      </c>
      <c r="D43" s="2" t="e">
        <f>VLOOKUP(A43,Table!#REF!,10,0)</f>
        <v>#REF!</v>
      </c>
      <c r="E43" s="2" t="e">
        <f>VLOOKUP(A43,Table!#REF!,12,0)</f>
        <v>#REF!</v>
      </c>
    </row>
    <row r="44" spans="1:5" x14ac:dyDescent="0.25">
      <c r="A44" s="3" t="s">
        <v>160</v>
      </c>
      <c r="B44" s="4">
        <v>1113</v>
      </c>
      <c r="C44" s="2" t="e">
        <f>VLOOKUP(A44,Table!#REF!,8,0)</f>
        <v>#REF!</v>
      </c>
      <c r="D44" s="2" t="e">
        <f>VLOOKUP(A44,Table!#REF!,10,0)</f>
        <v>#REF!</v>
      </c>
      <c r="E44" s="2" t="e">
        <f>VLOOKUP(A44,Table!#REF!,12,0)</f>
        <v>#REF!</v>
      </c>
    </row>
    <row r="45" spans="1:5" x14ac:dyDescent="0.25">
      <c r="A45" s="3" t="s">
        <v>171</v>
      </c>
      <c r="B45" s="4">
        <v>1105</v>
      </c>
      <c r="C45" s="2" t="e">
        <f>VLOOKUP(A45,Table!#REF!,8,0)</f>
        <v>#REF!</v>
      </c>
      <c r="D45" s="2" t="e">
        <f>VLOOKUP(A45,Table!#REF!,10,0)</f>
        <v>#REF!</v>
      </c>
      <c r="E45" s="2" t="e">
        <f>VLOOKUP(A45,Table!#REF!,12,0)</f>
        <v>#REF!</v>
      </c>
    </row>
    <row r="46" spans="1:5" x14ac:dyDescent="0.25">
      <c r="A46" s="3" t="s">
        <v>136</v>
      </c>
      <c r="B46" s="4">
        <v>1073</v>
      </c>
      <c r="C46" s="2" t="e">
        <f>VLOOKUP(A46,Table!#REF!,8,0)</f>
        <v>#REF!</v>
      </c>
      <c r="D46" s="2" t="e">
        <f>VLOOKUP(A46,Table!#REF!,10,0)</f>
        <v>#REF!</v>
      </c>
      <c r="E46" s="2" t="e">
        <f>VLOOKUP(A46,Table!#REF!,12,0)</f>
        <v>#REF!</v>
      </c>
    </row>
    <row r="47" spans="1:5" x14ac:dyDescent="0.25">
      <c r="A47" s="3" t="s">
        <v>345</v>
      </c>
      <c r="B47" s="4">
        <v>982</v>
      </c>
      <c r="C47" s="2" t="e">
        <f>VLOOKUP(A47,Table!#REF!,8,0)</f>
        <v>#REF!</v>
      </c>
      <c r="D47" s="2" t="e">
        <f>VLOOKUP(A47,Table!#REF!,10,0)</f>
        <v>#REF!</v>
      </c>
      <c r="E47" s="2" t="e">
        <f>VLOOKUP(A47,Table!#REF!,12,0)</f>
        <v>#REF!</v>
      </c>
    </row>
    <row r="48" spans="1:5" x14ac:dyDescent="0.25">
      <c r="A48" s="3" t="s">
        <v>154</v>
      </c>
      <c r="B48" s="4">
        <v>962</v>
      </c>
      <c r="C48" s="2" t="e">
        <f>VLOOKUP(A48,Table!#REF!,8,0)</f>
        <v>#REF!</v>
      </c>
      <c r="D48" s="2" t="e">
        <f>VLOOKUP(A48,Table!#REF!,10,0)</f>
        <v>#REF!</v>
      </c>
      <c r="E48" s="2" t="e">
        <f>VLOOKUP(A48,Table!#REF!,12,0)</f>
        <v>#REF!</v>
      </c>
    </row>
    <row r="49" spans="1:5" x14ac:dyDescent="0.25">
      <c r="A49" s="3" t="s">
        <v>239</v>
      </c>
      <c r="B49" s="4">
        <v>940</v>
      </c>
      <c r="C49" s="2" t="e">
        <f>VLOOKUP(A49,Table!#REF!,8,0)</f>
        <v>#REF!</v>
      </c>
      <c r="D49" s="2" t="e">
        <f>VLOOKUP(A49,Table!#REF!,10,0)</f>
        <v>#REF!</v>
      </c>
      <c r="E49" s="2" t="e">
        <f>VLOOKUP(A49,Table!#REF!,12,0)</f>
        <v>#REF!</v>
      </c>
    </row>
    <row r="50" spans="1:5" x14ac:dyDescent="0.25">
      <c r="A50" s="3" t="s">
        <v>224</v>
      </c>
      <c r="B50" s="4">
        <v>920</v>
      </c>
      <c r="C50" s="2" t="e">
        <f>VLOOKUP(A50,Table!#REF!,8,0)</f>
        <v>#REF!</v>
      </c>
      <c r="D50" s="2" t="e">
        <f>VLOOKUP(A50,Table!#REF!,10,0)</f>
        <v>#REF!</v>
      </c>
      <c r="E50" s="2" t="e">
        <f>VLOOKUP(A50,Table!#REF!,12,0)</f>
        <v>#REF!</v>
      </c>
    </row>
    <row r="51" spans="1:5" x14ac:dyDescent="0.25">
      <c r="A51" s="3" t="s">
        <v>200</v>
      </c>
      <c r="B51" s="4">
        <v>868</v>
      </c>
      <c r="C51" s="2" t="e">
        <f>VLOOKUP(A51,Table!#REF!,8,0)</f>
        <v>#REF!</v>
      </c>
      <c r="D51" s="2" t="e">
        <f>VLOOKUP(A51,Table!#REF!,10,0)</f>
        <v>#REF!</v>
      </c>
      <c r="E51" s="2" t="e">
        <f>VLOOKUP(A51,Table!#REF!,12,0)</f>
        <v>#REF!</v>
      </c>
    </row>
    <row r="52" spans="1:5" x14ac:dyDescent="0.25">
      <c r="A52" s="3" t="s">
        <v>80</v>
      </c>
      <c r="B52" s="4"/>
      <c r="C52" s="2" t="e">
        <f>VLOOKUP(A52,Table!#REF!,8,0)</f>
        <v>#REF!</v>
      </c>
      <c r="D52" s="2" t="e">
        <f>VLOOKUP(A52,Table!#REF!,10,0)</f>
        <v>#REF!</v>
      </c>
      <c r="E52" s="2" t="e">
        <f>VLOOKUP(A52,Table!#REF!,12,0)</f>
        <v>#REF!</v>
      </c>
    </row>
    <row r="53" spans="1:5" x14ac:dyDescent="0.25">
      <c r="A53" s="3" t="s">
        <v>5</v>
      </c>
      <c r="B53" s="4">
        <v>69305</v>
      </c>
      <c r="C53" s="2" t="e">
        <f>VLOOKUP(A53,Table!#REF!,8,0)</f>
        <v>#REF!</v>
      </c>
      <c r="D53" s="2" t="e">
        <f>VLOOKUP(A53,Table!#REF!,10,0)</f>
        <v>#REF!</v>
      </c>
      <c r="E53" s="2" t="e">
        <f>VLOOKUP(A53,Table!#REF!,12,0)</f>
        <v>#REF!</v>
      </c>
    </row>
    <row r="54" spans="1:5" x14ac:dyDescent="0.25">
      <c r="C54" s="2" t="e">
        <f>VLOOKUP(A54,Table!#REF!,8,0)</f>
        <v>#REF!</v>
      </c>
      <c r="D54" s="2" t="e">
        <f>VLOOKUP(A54,Table!#REF!,10,0)</f>
        <v>#REF!</v>
      </c>
      <c r="E54" s="2" t="e">
        <f>VLOOKUP(A54,Table!#REF!,12,0)</f>
        <v>#REF!</v>
      </c>
    </row>
    <row r="55" spans="1:5" x14ac:dyDescent="0.25">
      <c r="C55" s="2" t="e">
        <f>VLOOKUP(A55,Table!#REF!,8,0)</f>
        <v>#REF!</v>
      </c>
      <c r="D55" s="2" t="e">
        <f>VLOOKUP(A55,Table!#REF!,10,0)</f>
        <v>#REF!</v>
      </c>
      <c r="E55" s="2" t="e">
        <f>VLOOKUP(A55,Table!#REF!,12,0)</f>
        <v>#REF!</v>
      </c>
    </row>
    <row r="56" spans="1:5" x14ac:dyDescent="0.25">
      <c r="C56" s="2" t="e">
        <f>VLOOKUP(A56,Table!#REF!,8,0)</f>
        <v>#REF!</v>
      </c>
      <c r="D56" s="2" t="e">
        <f>VLOOKUP(A56,Table!#REF!,10,0)</f>
        <v>#REF!</v>
      </c>
      <c r="E56" s="2" t="e">
        <f>VLOOKUP(A56,Table!#REF!,12,0)</f>
        <v>#REF!</v>
      </c>
    </row>
    <row r="57" spans="1:5" x14ac:dyDescent="0.25">
      <c r="C57" s="2" t="e">
        <f>VLOOKUP(A57,Table!#REF!,8,0)</f>
        <v>#REF!</v>
      </c>
      <c r="D57" s="2" t="e">
        <f>VLOOKUP(A57,Table!#REF!,10,0)</f>
        <v>#REF!</v>
      </c>
      <c r="E57" s="2" t="e">
        <f>VLOOKUP(A57,Table!#REF!,12,0)</f>
        <v>#REF!</v>
      </c>
    </row>
    <row r="58" spans="1:5" x14ac:dyDescent="0.25">
      <c r="C58" s="2" t="e">
        <f>VLOOKUP(A58,Table!#REF!,8,0)</f>
        <v>#REF!</v>
      </c>
      <c r="D58" s="2" t="e">
        <f>VLOOKUP(A58,Table!#REF!,10,0)</f>
        <v>#REF!</v>
      </c>
      <c r="E58" s="2" t="e">
        <f>VLOOKUP(A58,Table!#REF!,12,0)</f>
        <v>#REF!</v>
      </c>
    </row>
    <row r="59" spans="1:5" x14ac:dyDescent="0.25">
      <c r="C59" s="2" t="e">
        <f>VLOOKUP(A59,Table!#REF!,8,0)</f>
        <v>#REF!</v>
      </c>
      <c r="D59" s="2" t="e">
        <f>VLOOKUP(A59,Table!#REF!,10,0)</f>
        <v>#REF!</v>
      </c>
      <c r="E59" s="2" t="e">
        <f>VLOOKUP(A59,Table!#REF!,12,0)</f>
        <v>#REF!</v>
      </c>
    </row>
    <row r="60" spans="1:5" x14ac:dyDescent="0.25">
      <c r="C60" s="2" t="e">
        <f>VLOOKUP(A60,Table!#REF!,8,0)</f>
        <v>#REF!</v>
      </c>
      <c r="D60" s="2" t="e">
        <f>VLOOKUP(A60,Table!#REF!,10,0)</f>
        <v>#REF!</v>
      </c>
      <c r="E60" s="2" t="e">
        <f>VLOOKUP(A60,Table!#REF!,12,0)</f>
        <v>#REF!</v>
      </c>
    </row>
    <row r="61" spans="1:5" x14ac:dyDescent="0.25">
      <c r="C61" s="2" t="e">
        <f>VLOOKUP(A61,Table!#REF!,8,0)</f>
        <v>#REF!</v>
      </c>
      <c r="D61" s="2" t="e">
        <f>VLOOKUP(A61,Table!#REF!,10,0)</f>
        <v>#REF!</v>
      </c>
      <c r="E61" s="2" t="e">
        <f>VLOOKUP(A61,Table!#REF!,12,0)</f>
        <v>#REF!</v>
      </c>
    </row>
    <row r="62" spans="1:5" x14ac:dyDescent="0.25">
      <c r="C62" s="2" t="e">
        <f>VLOOKUP(A62,Table!#REF!,8,0)</f>
        <v>#REF!</v>
      </c>
      <c r="D62" s="2" t="e">
        <f>VLOOKUP(A62,Table!#REF!,10,0)</f>
        <v>#REF!</v>
      </c>
      <c r="E62" s="2" t="e">
        <f>VLOOKUP(A62,Table!#REF!,12,0)</f>
        <v>#REF!</v>
      </c>
    </row>
    <row r="63" spans="1:5" x14ac:dyDescent="0.25">
      <c r="C63" s="2" t="e">
        <f>VLOOKUP(A63,Table!#REF!,8,0)</f>
        <v>#REF!</v>
      </c>
      <c r="D63" s="2" t="e">
        <f>VLOOKUP(A63,Table!#REF!,10,0)</f>
        <v>#REF!</v>
      </c>
      <c r="E63" s="2" t="e">
        <f>VLOOKUP(A63,Table!#REF!,12,0)</f>
        <v>#REF!</v>
      </c>
    </row>
    <row r="64" spans="1:5" x14ac:dyDescent="0.25">
      <c r="C64" s="2" t="e">
        <f>VLOOKUP(A64,Table!#REF!,8,0)</f>
        <v>#REF!</v>
      </c>
      <c r="D64" s="2" t="e">
        <f>VLOOKUP(A64,Table!#REF!,10,0)</f>
        <v>#REF!</v>
      </c>
      <c r="E64" s="2" t="e">
        <f>VLOOKUP(A64,Table!#REF!,12,0)</f>
        <v>#REF!</v>
      </c>
    </row>
    <row r="65" spans="3:5" x14ac:dyDescent="0.25">
      <c r="C65" s="2" t="e">
        <f>VLOOKUP(A65,Table!#REF!,8,0)</f>
        <v>#REF!</v>
      </c>
      <c r="D65" s="2" t="e">
        <f>VLOOKUP(A65,Table!#REF!,10,0)</f>
        <v>#REF!</v>
      </c>
      <c r="E65" s="2" t="e">
        <f>VLOOKUP(A65,Table!#REF!,12,0)</f>
        <v>#REF!</v>
      </c>
    </row>
    <row r="66" spans="3:5" x14ac:dyDescent="0.25">
      <c r="C66" s="2" t="e">
        <f>VLOOKUP(A66,Table!#REF!,8,0)</f>
        <v>#REF!</v>
      </c>
      <c r="D66" s="2" t="e">
        <f>VLOOKUP(A66,Table!#REF!,10,0)</f>
        <v>#REF!</v>
      </c>
      <c r="E66" s="2" t="e">
        <f>VLOOKUP(A66,Table!#REF!,12,0)</f>
        <v>#REF!</v>
      </c>
    </row>
    <row r="67" spans="3:5" x14ac:dyDescent="0.25">
      <c r="C67" s="2" t="e">
        <f>VLOOKUP(A67,Table!#REF!,8,0)</f>
        <v>#REF!</v>
      </c>
      <c r="D67" s="2" t="e">
        <f>VLOOKUP(A67,Table!#REF!,10,0)</f>
        <v>#REF!</v>
      </c>
      <c r="E67" s="2" t="e">
        <f>VLOOKUP(A67,Table!#REF!,12,0)</f>
        <v>#REF!</v>
      </c>
    </row>
    <row r="68" spans="3:5" x14ac:dyDescent="0.25">
      <c r="C68" s="2" t="e">
        <f>VLOOKUP(A68,Table!#REF!,8,0)</f>
        <v>#REF!</v>
      </c>
      <c r="D68" s="2" t="e">
        <f>VLOOKUP(A68,Table!#REF!,10,0)</f>
        <v>#REF!</v>
      </c>
      <c r="E68" s="2" t="e">
        <f>VLOOKUP(A68,Table!#REF!,12,0)</f>
        <v>#REF!</v>
      </c>
    </row>
    <row r="69" spans="3:5" x14ac:dyDescent="0.25">
      <c r="C69" s="2" t="e">
        <f>VLOOKUP(A69,Table!#REF!,8,0)</f>
        <v>#REF!</v>
      </c>
      <c r="D69" s="2" t="e">
        <f>VLOOKUP(A69,Table!#REF!,10,0)</f>
        <v>#REF!</v>
      </c>
      <c r="E69" s="2" t="e">
        <f>VLOOKUP(A69,Table!#REF!,12,0)</f>
        <v>#REF!</v>
      </c>
    </row>
    <row r="70" spans="3:5" x14ac:dyDescent="0.25">
      <c r="C70" s="2" t="e">
        <f>VLOOKUP(A70,Table!#REF!,8,0)</f>
        <v>#REF!</v>
      </c>
      <c r="D70" s="2" t="e">
        <f>VLOOKUP(A70,Table!#REF!,10,0)</f>
        <v>#REF!</v>
      </c>
      <c r="E70" s="2" t="e">
        <f>VLOOKUP(A70,Table!#REF!,12,0)</f>
        <v>#REF!</v>
      </c>
    </row>
    <row r="71" spans="3:5" x14ac:dyDescent="0.25">
      <c r="C71" s="2" t="e">
        <f>VLOOKUP(A71,Table!#REF!,8,0)</f>
        <v>#REF!</v>
      </c>
      <c r="D71" s="2" t="e">
        <f>VLOOKUP(A71,Table!#REF!,10,0)</f>
        <v>#REF!</v>
      </c>
      <c r="E71" s="2" t="e">
        <f>VLOOKUP(A71,Table!#REF!,12,0)</f>
        <v>#REF!</v>
      </c>
    </row>
    <row r="72" spans="3:5" x14ac:dyDescent="0.25">
      <c r="C72" s="2" t="e">
        <f>VLOOKUP(A72,Table!#REF!,8,0)</f>
        <v>#REF!</v>
      </c>
      <c r="D72" s="2" t="e">
        <f>VLOOKUP(A72,Table!#REF!,10,0)</f>
        <v>#REF!</v>
      </c>
      <c r="E72" s="2" t="e">
        <f>VLOOKUP(A72,Table!#REF!,12,0)</f>
        <v>#REF!</v>
      </c>
    </row>
    <row r="73" spans="3:5" x14ac:dyDescent="0.25">
      <c r="C73" s="2" t="e">
        <f>VLOOKUP(A73,Table!#REF!,8,0)</f>
        <v>#REF!</v>
      </c>
      <c r="D73" s="2" t="e">
        <f>VLOOKUP(A73,Table!#REF!,10,0)</f>
        <v>#REF!</v>
      </c>
      <c r="E73" s="2" t="e">
        <f>VLOOKUP(A73,Table!#REF!,12,0)</f>
        <v>#REF!</v>
      </c>
    </row>
    <row r="74" spans="3:5" x14ac:dyDescent="0.25">
      <c r="C74" s="2" t="e">
        <f>VLOOKUP(A74,Table!#REF!,8,0)</f>
        <v>#REF!</v>
      </c>
      <c r="D74" s="2" t="e">
        <f>VLOOKUP(A74,Table!#REF!,10,0)</f>
        <v>#REF!</v>
      </c>
      <c r="E74" s="2" t="e">
        <f>VLOOKUP(A74,Table!#REF!,12,0)</f>
        <v>#REF!</v>
      </c>
    </row>
    <row r="75" spans="3:5" x14ac:dyDescent="0.25">
      <c r="C75" s="2" t="e">
        <f>VLOOKUP(A75,Table!#REF!,8,0)</f>
        <v>#REF!</v>
      </c>
      <c r="D75" s="2" t="e">
        <f>VLOOKUP(A75,Table!#REF!,10,0)</f>
        <v>#REF!</v>
      </c>
      <c r="E75" s="2" t="e">
        <f>VLOOKUP(A75,Table!#REF!,12,0)</f>
        <v>#REF!</v>
      </c>
    </row>
    <row r="76" spans="3:5" x14ac:dyDescent="0.25">
      <c r="C76" s="2" t="e">
        <f>VLOOKUP(A76,Table!#REF!,8,0)</f>
        <v>#REF!</v>
      </c>
      <c r="D76" s="2" t="e">
        <f>VLOOKUP(A76,Table!#REF!,10,0)</f>
        <v>#REF!</v>
      </c>
      <c r="E76" s="2" t="e">
        <f>VLOOKUP(A76,Table!#REF!,12,0)</f>
        <v>#REF!</v>
      </c>
    </row>
    <row r="77" spans="3:5" x14ac:dyDescent="0.25">
      <c r="C77" s="2" t="e">
        <f>VLOOKUP(A77,Table!#REF!,8,0)</f>
        <v>#REF!</v>
      </c>
      <c r="D77" s="2" t="e">
        <f>VLOOKUP(A77,Table!#REF!,10,0)</f>
        <v>#REF!</v>
      </c>
      <c r="E77" s="2" t="e">
        <f>VLOOKUP(A77,Table!#REF!,12,0)</f>
        <v>#REF!</v>
      </c>
    </row>
    <row r="78" spans="3:5" x14ac:dyDescent="0.25">
      <c r="C78" s="2" t="e">
        <f>VLOOKUP(A78,Table!#REF!,8,0)</f>
        <v>#REF!</v>
      </c>
      <c r="D78" s="2" t="e">
        <f>VLOOKUP(A78,Table!#REF!,10,0)</f>
        <v>#REF!</v>
      </c>
      <c r="E78" s="2" t="e">
        <f>VLOOKUP(A78,Table!#REF!,12,0)</f>
        <v>#REF!</v>
      </c>
    </row>
    <row r="79" spans="3:5" x14ac:dyDescent="0.25">
      <c r="C79" s="2" t="e">
        <f>VLOOKUP(A79,Table!#REF!,8,0)</f>
        <v>#REF!</v>
      </c>
      <c r="D79" s="2" t="e">
        <f>VLOOKUP(A79,Table!#REF!,10,0)</f>
        <v>#REF!</v>
      </c>
      <c r="E79" s="2" t="e">
        <f>VLOOKUP(A79,Table!#REF!,12,0)</f>
        <v>#REF!</v>
      </c>
    </row>
    <row r="80" spans="3:5" x14ac:dyDescent="0.25">
      <c r="C80" s="2" t="e">
        <f>VLOOKUP(A80,Table!#REF!,8,0)</f>
        <v>#REF!</v>
      </c>
      <c r="D80" s="2" t="e">
        <f>VLOOKUP(A80,Table!#REF!,10,0)</f>
        <v>#REF!</v>
      </c>
      <c r="E80" s="2" t="e">
        <f>VLOOKUP(A80,Table!#REF!,12,0)</f>
        <v>#REF!</v>
      </c>
    </row>
    <row r="81" spans="3:5" x14ac:dyDescent="0.25">
      <c r="C81" s="2" t="e">
        <f>VLOOKUP(A81,Table!#REF!,8,0)</f>
        <v>#REF!</v>
      </c>
      <c r="D81" s="2" t="e">
        <f>VLOOKUP(A81,Table!#REF!,10,0)</f>
        <v>#REF!</v>
      </c>
      <c r="E81" s="2" t="e">
        <f>VLOOKUP(A81,Table!#REF!,12,0)</f>
        <v>#REF!</v>
      </c>
    </row>
    <row r="82" spans="3:5" x14ac:dyDescent="0.25">
      <c r="C82" s="2" t="e">
        <f>VLOOKUP(A82,Table!#REF!,8,0)</f>
        <v>#REF!</v>
      </c>
      <c r="D82" s="2" t="e">
        <f>VLOOKUP(A82,Table!#REF!,10,0)</f>
        <v>#REF!</v>
      </c>
      <c r="E82" s="2" t="e">
        <f>VLOOKUP(A82,Table!#REF!,12,0)</f>
        <v>#REF!</v>
      </c>
    </row>
    <row r="83" spans="3:5" x14ac:dyDescent="0.25">
      <c r="C83" s="2" t="e">
        <f>VLOOKUP(A83,Table!#REF!,8,0)</f>
        <v>#REF!</v>
      </c>
      <c r="D83" s="2" t="e">
        <f>VLOOKUP(A83,Table!#REF!,10,0)</f>
        <v>#REF!</v>
      </c>
      <c r="E83" s="2" t="e">
        <f>VLOOKUP(A83,Table!#REF!,12,0)</f>
        <v>#REF!</v>
      </c>
    </row>
    <row r="84" spans="3:5" x14ac:dyDescent="0.25">
      <c r="C84" s="2" t="e">
        <f>VLOOKUP(A84,Table!#REF!,8,0)</f>
        <v>#REF!</v>
      </c>
      <c r="D84" s="2" t="e">
        <f>VLOOKUP(A84,Table!#REF!,10,0)</f>
        <v>#REF!</v>
      </c>
      <c r="E84" s="2" t="e">
        <f>VLOOKUP(A84,Table!#REF!,12,0)</f>
        <v>#REF!</v>
      </c>
    </row>
    <row r="85" spans="3:5" x14ac:dyDescent="0.25">
      <c r="C85" s="2" t="e">
        <f>VLOOKUP(A85,Table!#REF!,8,0)</f>
        <v>#REF!</v>
      </c>
      <c r="D85" s="2" t="e">
        <f>VLOOKUP(A85,Table!#REF!,10,0)</f>
        <v>#REF!</v>
      </c>
      <c r="E85" s="2" t="e">
        <f>VLOOKUP(A85,Table!#REF!,12,0)</f>
        <v>#REF!</v>
      </c>
    </row>
    <row r="86" spans="3:5" x14ac:dyDescent="0.25">
      <c r="C86" s="2" t="e">
        <f>VLOOKUP(A86,Table!#REF!,8,0)</f>
        <v>#REF!</v>
      </c>
      <c r="D86" s="2" t="e">
        <f>VLOOKUP(A86,Table!#REF!,10,0)</f>
        <v>#REF!</v>
      </c>
      <c r="E86" s="2" t="e">
        <f>VLOOKUP(A86,Table!#REF!,12,0)</f>
        <v>#REF!</v>
      </c>
    </row>
    <row r="87" spans="3:5" x14ac:dyDescent="0.25">
      <c r="C87" s="2" t="e">
        <f>VLOOKUP(A87,Table!#REF!,8,0)</f>
        <v>#REF!</v>
      </c>
      <c r="D87" s="2" t="e">
        <f>VLOOKUP(A87,Table!#REF!,10,0)</f>
        <v>#REF!</v>
      </c>
      <c r="E87" s="2" t="e">
        <f>VLOOKUP(A87,Table!#REF!,12,0)</f>
        <v>#REF!</v>
      </c>
    </row>
    <row r="88" spans="3:5" x14ac:dyDescent="0.25">
      <c r="C88" s="2" t="e">
        <f>VLOOKUP(A88,Table!#REF!,8,0)</f>
        <v>#REF!</v>
      </c>
      <c r="D88" s="2" t="e">
        <f>VLOOKUP(A88,Table!#REF!,10,0)</f>
        <v>#REF!</v>
      </c>
      <c r="E88" s="2" t="e">
        <f>VLOOKUP(A88,Table!#REF!,12,0)</f>
        <v>#REF!</v>
      </c>
    </row>
    <row r="89" spans="3:5" x14ac:dyDescent="0.25">
      <c r="C89" s="2" t="e">
        <f>VLOOKUP(A89,Table!#REF!,8,0)</f>
        <v>#REF!</v>
      </c>
      <c r="D89" s="2" t="e">
        <f>VLOOKUP(A89,Table!#REF!,10,0)</f>
        <v>#REF!</v>
      </c>
      <c r="E89" s="2" t="e">
        <f>VLOOKUP(A89,Table!#REF!,12,0)</f>
        <v>#REF!</v>
      </c>
    </row>
    <row r="90" spans="3:5" x14ac:dyDescent="0.25">
      <c r="C90" s="2" t="e">
        <f>VLOOKUP(A90,Table!#REF!,8,0)</f>
        <v>#REF!</v>
      </c>
      <c r="D90" s="2" t="e">
        <f>VLOOKUP(A90,Table!#REF!,10,0)</f>
        <v>#REF!</v>
      </c>
      <c r="E90" s="2" t="e">
        <f>VLOOKUP(A90,Table!#REF!,12,0)</f>
        <v>#REF!</v>
      </c>
    </row>
    <row r="91" spans="3:5" x14ac:dyDescent="0.25">
      <c r="C91" s="2" t="e">
        <f>VLOOKUP(A91,Table!#REF!,8,0)</f>
        <v>#REF!</v>
      </c>
      <c r="D91" s="2" t="e">
        <f>VLOOKUP(A91,Table!#REF!,10,0)</f>
        <v>#REF!</v>
      </c>
      <c r="E91" s="2" t="e">
        <f>VLOOKUP(A91,Table!#REF!,12,0)</f>
        <v>#REF!</v>
      </c>
    </row>
    <row r="92" spans="3:5" x14ac:dyDescent="0.25">
      <c r="C92" s="2" t="e">
        <f>VLOOKUP(A92,Table!#REF!,8,0)</f>
        <v>#REF!</v>
      </c>
      <c r="D92" s="2" t="e">
        <f>VLOOKUP(A92,Table!#REF!,10,0)</f>
        <v>#REF!</v>
      </c>
      <c r="E92" s="2" t="e">
        <f>VLOOKUP(A92,Table!#REF!,12,0)</f>
        <v>#REF!</v>
      </c>
    </row>
    <row r="93" spans="3:5" x14ac:dyDescent="0.25">
      <c r="C93" s="2" t="e">
        <f>VLOOKUP(A93,Table!#REF!,8,0)</f>
        <v>#REF!</v>
      </c>
      <c r="D93" s="2" t="e">
        <f>VLOOKUP(A93,Table!#REF!,10,0)</f>
        <v>#REF!</v>
      </c>
      <c r="E93" s="2" t="e">
        <f>VLOOKUP(A93,Table!#REF!,12,0)</f>
        <v>#REF!</v>
      </c>
    </row>
    <row r="94" spans="3:5" x14ac:dyDescent="0.25">
      <c r="C94" s="2" t="e">
        <f>VLOOKUP(A94,Table!#REF!,8,0)</f>
        <v>#REF!</v>
      </c>
      <c r="D94" s="2" t="e">
        <f>VLOOKUP(A94,Table!#REF!,10,0)</f>
        <v>#REF!</v>
      </c>
      <c r="E94" s="2" t="e">
        <f>VLOOKUP(A94,Table!#REF!,12,0)</f>
        <v>#REF!</v>
      </c>
    </row>
    <row r="95" spans="3:5" x14ac:dyDescent="0.25">
      <c r="C95" s="2" t="e">
        <f>VLOOKUP(A95,Table!#REF!,8,0)</f>
        <v>#REF!</v>
      </c>
      <c r="D95" s="2" t="e">
        <f>VLOOKUP(A95,Table!#REF!,10,0)</f>
        <v>#REF!</v>
      </c>
      <c r="E95" s="2" t="e">
        <f>VLOOKUP(A95,Table!#REF!,12,0)</f>
        <v>#REF!</v>
      </c>
    </row>
    <row r="96" spans="3:5" x14ac:dyDescent="0.25">
      <c r="C96" s="2" t="e">
        <f>VLOOKUP(A96,Table!#REF!,8,0)</f>
        <v>#REF!</v>
      </c>
      <c r="D96" s="2" t="e">
        <f>VLOOKUP(A96,Table!#REF!,10,0)</f>
        <v>#REF!</v>
      </c>
      <c r="E96" s="2" t="e">
        <f>VLOOKUP(A96,Table!#REF!,12,0)</f>
        <v>#REF!</v>
      </c>
    </row>
    <row r="97" spans="3:5" x14ac:dyDescent="0.25">
      <c r="C97" s="2" t="e">
        <f>VLOOKUP(A97,Table!#REF!,8,0)</f>
        <v>#REF!</v>
      </c>
      <c r="D97" s="2" t="e">
        <f>VLOOKUP(A97,Table!#REF!,10,0)</f>
        <v>#REF!</v>
      </c>
      <c r="E97" s="2" t="e">
        <f>VLOOKUP(A97,Table!#REF!,12,0)</f>
        <v>#REF!</v>
      </c>
    </row>
    <row r="98" spans="3:5" x14ac:dyDescent="0.25">
      <c r="C98" s="2" t="e">
        <f>VLOOKUP(A98,Table!#REF!,8,0)</f>
        <v>#REF!</v>
      </c>
      <c r="D98" s="2" t="e">
        <f>VLOOKUP(A98,Table!#REF!,10,0)</f>
        <v>#REF!</v>
      </c>
      <c r="E98" s="2" t="e">
        <f>VLOOKUP(A98,Table!#REF!,12,0)</f>
        <v>#REF!</v>
      </c>
    </row>
    <row r="99" spans="3:5" x14ac:dyDescent="0.25">
      <c r="C99" s="2" t="e">
        <f>VLOOKUP(A99,Table!#REF!,8,0)</f>
        <v>#REF!</v>
      </c>
      <c r="D99" s="2" t="e">
        <f>VLOOKUP(A99,Table!#REF!,10,0)</f>
        <v>#REF!</v>
      </c>
      <c r="E99" s="2" t="e">
        <f>VLOOKUP(A99,Table!#REF!,12,0)</f>
        <v>#REF!</v>
      </c>
    </row>
    <row r="100" spans="3:5" x14ac:dyDescent="0.25">
      <c r="C100" s="2" t="e">
        <f>VLOOKUP(A100,Table!#REF!,8,0)</f>
        <v>#REF!</v>
      </c>
      <c r="D100" s="2" t="e">
        <f>VLOOKUP(A100,Table!#REF!,10,0)</f>
        <v>#REF!</v>
      </c>
      <c r="E100" s="2" t="e">
        <f>VLOOKUP(A100,Table!#REF!,12,0)</f>
        <v>#REF!</v>
      </c>
    </row>
    <row r="101" spans="3:5" x14ac:dyDescent="0.25">
      <c r="C101" s="2" t="e">
        <f>VLOOKUP(A101,Table!#REF!,8,0)</f>
        <v>#REF!</v>
      </c>
      <c r="D101" s="2" t="e">
        <f>VLOOKUP(A101,Table!#REF!,10,0)</f>
        <v>#REF!</v>
      </c>
      <c r="E101" s="2" t="e">
        <f>VLOOKUP(A101,Table!#REF!,12,0)</f>
        <v>#REF!</v>
      </c>
    </row>
    <row r="102" spans="3:5" x14ac:dyDescent="0.25">
      <c r="C102" s="2" t="e">
        <f>VLOOKUP(A102,Table!#REF!,8,0)</f>
        <v>#REF!</v>
      </c>
      <c r="D102" s="2" t="e">
        <f>VLOOKUP(A102,Table!#REF!,10,0)</f>
        <v>#REF!</v>
      </c>
      <c r="E102" s="2" t="e">
        <f>VLOOKUP(A102,Table!#REF!,12,0)</f>
        <v>#REF!</v>
      </c>
    </row>
    <row r="103" spans="3:5" x14ac:dyDescent="0.25">
      <c r="C103" s="2" t="e">
        <f>VLOOKUP(A103,Table!#REF!,8,0)</f>
        <v>#REF!</v>
      </c>
      <c r="D103" s="2" t="e">
        <f>VLOOKUP(A103,Table!#REF!,10,0)</f>
        <v>#REF!</v>
      </c>
      <c r="E103" s="2" t="e">
        <f>VLOOKUP(A103,Table!#REF!,12,0)</f>
        <v>#REF!</v>
      </c>
    </row>
    <row r="104" spans="3:5" x14ac:dyDescent="0.25">
      <c r="C104" s="2" t="e">
        <f>VLOOKUP(A104,Table!#REF!,8,0)</f>
        <v>#REF!</v>
      </c>
      <c r="D104" s="2" t="e">
        <f>VLOOKUP(A104,Table!#REF!,10,0)</f>
        <v>#REF!</v>
      </c>
      <c r="E104" s="2" t="e">
        <f>VLOOKUP(A104,Table!#REF!,12,0)</f>
        <v>#REF!</v>
      </c>
    </row>
    <row r="105" spans="3:5" x14ac:dyDescent="0.25">
      <c r="C105" s="2" t="e">
        <f>VLOOKUP(A105,Table!#REF!,8,0)</f>
        <v>#REF!</v>
      </c>
      <c r="D105" s="2" t="e">
        <f>VLOOKUP(A105,Table!#REF!,10,0)</f>
        <v>#REF!</v>
      </c>
      <c r="E105" s="2" t="e">
        <f>VLOOKUP(A105,Table!#REF!,12,0)</f>
        <v>#REF!</v>
      </c>
    </row>
    <row r="106" spans="3:5" x14ac:dyDescent="0.25">
      <c r="C106" s="2" t="e">
        <f>VLOOKUP(A106,Table!#REF!,8,0)</f>
        <v>#REF!</v>
      </c>
      <c r="D106" s="2" t="e">
        <f>VLOOKUP(A106,Table!#REF!,10,0)</f>
        <v>#REF!</v>
      </c>
      <c r="E106" s="2" t="e">
        <f>VLOOKUP(A106,Table!#REF!,12,0)</f>
        <v>#REF!</v>
      </c>
    </row>
    <row r="107" spans="3:5" x14ac:dyDescent="0.25">
      <c r="C107" s="2" t="e">
        <f>VLOOKUP(A107,Table!#REF!,8,0)</f>
        <v>#REF!</v>
      </c>
      <c r="D107" s="2" t="e">
        <f>VLOOKUP(A107,Table!#REF!,10,0)</f>
        <v>#REF!</v>
      </c>
      <c r="E107" s="2" t="e">
        <f>VLOOKUP(A107,Table!#REF!,12,0)</f>
        <v>#REF!</v>
      </c>
    </row>
    <row r="108" spans="3:5" x14ac:dyDescent="0.25">
      <c r="C108" s="2" t="e">
        <f>VLOOKUP(A108,Table!#REF!,8,0)</f>
        <v>#REF!</v>
      </c>
      <c r="D108" s="2" t="e">
        <f>VLOOKUP(A108,Table!#REF!,10,0)</f>
        <v>#REF!</v>
      </c>
      <c r="E108" s="2" t="e">
        <f>VLOOKUP(A108,Table!#REF!,12,0)</f>
        <v>#REF!</v>
      </c>
    </row>
    <row r="109" spans="3:5" x14ac:dyDescent="0.25">
      <c r="C109" s="2" t="e">
        <f>VLOOKUP(A109,Table!#REF!,8,0)</f>
        <v>#REF!</v>
      </c>
      <c r="D109" s="2" t="e">
        <f>VLOOKUP(A109,Table!#REF!,10,0)</f>
        <v>#REF!</v>
      </c>
      <c r="E109" s="2" t="e">
        <f>VLOOKUP(A109,Table!#REF!,12,0)</f>
        <v>#REF!</v>
      </c>
    </row>
    <row r="110" spans="3:5" x14ac:dyDescent="0.25">
      <c r="C110" s="2" t="e">
        <f>VLOOKUP(A110,Table!#REF!,8,0)</f>
        <v>#REF!</v>
      </c>
      <c r="D110" s="2" t="e">
        <f>VLOOKUP(A110,Table!#REF!,10,0)</f>
        <v>#REF!</v>
      </c>
      <c r="E110" s="2" t="e">
        <f>VLOOKUP(A110,Table!#REF!,12,0)</f>
        <v>#REF!</v>
      </c>
    </row>
    <row r="111" spans="3:5" x14ac:dyDescent="0.25">
      <c r="C111" s="2" t="e">
        <f>VLOOKUP(A111,Table!#REF!,8,0)</f>
        <v>#REF!</v>
      </c>
      <c r="D111" s="2" t="e">
        <f>VLOOKUP(A111,Table!#REF!,10,0)</f>
        <v>#REF!</v>
      </c>
      <c r="E111" s="2" t="e">
        <f>VLOOKUP(A111,Table!#REF!,12,0)</f>
        <v>#REF!</v>
      </c>
    </row>
    <row r="112" spans="3:5" x14ac:dyDescent="0.25">
      <c r="C112" s="2" t="e">
        <f>VLOOKUP(A112,Table!#REF!,8,0)</f>
        <v>#REF!</v>
      </c>
      <c r="D112" s="2" t="e">
        <f>VLOOKUP(A112,Table!#REF!,10,0)</f>
        <v>#REF!</v>
      </c>
      <c r="E112" s="2" t="e">
        <f>VLOOKUP(A112,Table!#REF!,12,0)</f>
        <v>#REF!</v>
      </c>
    </row>
    <row r="113" spans="3:5" x14ac:dyDescent="0.25">
      <c r="C113" s="2" t="e">
        <f>VLOOKUP(A113,Table!#REF!,8,0)</f>
        <v>#REF!</v>
      </c>
      <c r="D113" s="2" t="e">
        <f>VLOOKUP(A113,Table!#REF!,10,0)</f>
        <v>#REF!</v>
      </c>
      <c r="E113" s="2" t="e">
        <f>VLOOKUP(A113,Table!#REF!,12,0)</f>
        <v>#REF!</v>
      </c>
    </row>
    <row r="114" spans="3:5" x14ac:dyDescent="0.25">
      <c r="C114" s="2" t="e">
        <f>VLOOKUP(A114,Table!#REF!,8,0)</f>
        <v>#REF!</v>
      </c>
      <c r="D114" s="2" t="e">
        <f>VLOOKUP(A114,Table!#REF!,10,0)</f>
        <v>#REF!</v>
      </c>
      <c r="E114" s="2" t="e">
        <f>VLOOKUP(A114,Table!#REF!,12,0)</f>
        <v>#REF!</v>
      </c>
    </row>
    <row r="115" spans="3:5" x14ac:dyDescent="0.25">
      <c r="C115" s="2" t="e">
        <f>VLOOKUP(A115,Table!#REF!,8,0)</f>
        <v>#REF!</v>
      </c>
      <c r="D115" s="2" t="e">
        <f>VLOOKUP(A115,Table!#REF!,10,0)</f>
        <v>#REF!</v>
      </c>
      <c r="E115" s="2" t="e">
        <f>VLOOKUP(A115,Table!#REF!,12,0)</f>
        <v>#REF!</v>
      </c>
    </row>
    <row r="116" spans="3:5" x14ac:dyDescent="0.25">
      <c r="C116" s="2" t="e">
        <f>VLOOKUP(A116,Table!#REF!,8,0)</f>
        <v>#REF!</v>
      </c>
      <c r="D116" s="2" t="e">
        <f>VLOOKUP(A116,Table!#REF!,10,0)</f>
        <v>#REF!</v>
      </c>
      <c r="E116" s="2" t="e">
        <f>VLOOKUP(A116,Table!#REF!,12,0)</f>
        <v>#REF!</v>
      </c>
    </row>
    <row r="117" spans="3:5" x14ac:dyDescent="0.25">
      <c r="C117" s="2" t="e">
        <f>VLOOKUP(A117,Table!#REF!,8,0)</f>
        <v>#REF!</v>
      </c>
      <c r="D117" s="2" t="e">
        <f>VLOOKUP(A117,Table!#REF!,10,0)</f>
        <v>#REF!</v>
      </c>
      <c r="E117" s="2" t="e">
        <f>VLOOKUP(A117,Table!#REF!,12,0)</f>
        <v>#REF!</v>
      </c>
    </row>
    <row r="118" spans="3:5" x14ac:dyDescent="0.25">
      <c r="C118" s="2" t="e">
        <f>VLOOKUP(A118,Table!#REF!,8,0)</f>
        <v>#REF!</v>
      </c>
      <c r="D118" s="2" t="e">
        <f>VLOOKUP(A118,Table!#REF!,10,0)</f>
        <v>#REF!</v>
      </c>
      <c r="E118" s="2" t="e">
        <f>VLOOKUP(A118,Table!#REF!,12,0)</f>
        <v>#REF!</v>
      </c>
    </row>
    <row r="119" spans="3:5" x14ac:dyDescent="0.25">
      <c r="C119" s="2" t="e">
        <f>VLOOKUP(A119,Table!#REF!,8,0)</f>
        <v>#REF!</v>
      </c>
      <c r="D119" s="2" t="e">
        <f>VLOOKUP(A119,Table!#REF!,10,0)</f>
        <v>#REF!</v>
      </c>
      <c r="E119" s="2" t="e">
        <f>VLOOKUP(A119,Table!#REF!,12,0)</f>
        <v>#REF!</v>
      </c>
    </row>
    <row r="120" spans="3:5" x14ac:dyDescent="0.25">
      <c r="C120" s="2" t="e">
        <f>VLOOKUP(A120,Table!#REF!,8,0)</f>
        <v>#REF!</v>
      </c>
      <c r="D120" s="2" t="e">
        <f>VLOOKUP(A120,Table!#REF!,10,0)</f>
        <v>#REF!</v>
      </c>
      <c r="E120" s="2" t="e">
        <f>VLOOKUP(A120,Table!#REF!,12,0)</f>
        <v>#REF!</v>
      </c>
    </row>
    <row r="121" spans="3:5" x14ac:dyDescent="0.25">
      <c r="C121" s="2" t="e">
        <f>VLOOKUP(A121,Table!#REF!,8,0)</f>
        <v>#REF!</v>
      </c>
      <c r="D121" s="2" t="e">
        <f>VLOOKUP(A121,Table!#REF!,10,0)</f>
        <v>#REF!</v>
      </c>
      <c r="E121" s="2" t="e">
        <f>VLOOKUP(A121,Table!#REF!,12,0)</f>
        <v>#REF!</v>
      </c>
    </row>
    <row r="122" spans="3:5" x14ac:dyDescent="0.25">
      <c r="C122" s="2" t="e">
        <f>VLOOKUP(A122,Table!#REF!,8,0)</f>
        <v>#REF!</v>
      </c>
      <c r="D122" s="2" t="e">
        <f>VLOOKUP(A122,Table!#REF!,10,0)</f>
        <v>#REF!</v>
      </c>
      <c r="E122" s="2" t="e">
        <f>VLOOKUP(A122,Table!#REF!,12,0)</f>
        <v>#REF!</v>
      </c>
    </row>
    <row r="123" spans="3:5" x14ac:dyDescent="0.25">
      <c r="C123" s="2" t="e">
        <f>VLOOKUP(A123,Table!#REF!,8,0)</f>
        <v>#REF!</v>
      </c>
      <c r="D123" s="2" t="e">
        <f>VLOOKUP(A123,Table!#REF!,10,0)</f>
        <v>#REF!</v>
      </c>
      <c r="E123" s="2" t="e">
        <f>VLOOKUP(A123,Table!#REF!,12,0)</f>
        <v>#REF!</v>
      </c>
    </row>
    <row r="124" spans="3:5" x14ac:dyDescent="0.25">
      <c r="C124" s="2" t="e">
        <f>VLOOKUP(A124,Table!#REF!,8,0)</f>
        <v>#REF!</v>
      </c>
      <c r="D124" s="2" t="e">
        <f>VLOOKUP(A124,Table!#REF!,10,0)</f>
        <v>#REF!</v>
      </c>
      <c r="E124" s="2" t="e">
        <f>VLOOKUP(A124,Table!#REF!,12,0)</f>
        <v>#REF!</v>
      </c>
    </row>
    <row r="125" spans="3:5" x14ac:dyDescent="0.25">
      <c r="C125" s="2" t="e">
        <f>VLOOKUP(A125,Table!#REF!,8,0)</f>
        <v>#REF!</v>
      </c>
      <c r="D125" s="2" t="e">
        <f>VLOOKUP(A125,Table!#REF!,10,0)</f>
        <v>#REF!</v>
      </c>
      <c r="E125" s="2" t="e">
        <f>VLOOKUP(A125,Table!#REF!,12,0)</f>
        <v>#REF!</v>
      </c>
    </row>
    <row r="126" spans="3:5" x14ac:dyDescent="0.25">
      <c r="C126" s="2" t="e">
        <f>VLOOKUP(A126,Table!#REF!,8,0)</f>
        <v>#REF!</v>
      </c>
      <c r="D126" s="2" t="e">
        <f>VLOOKUP(A126,Table!#REF!,10,0)</f>
        <v>#REF!</v>
      </c>
      <c r="E126" s="2" t="e">
        <f>VLOOKUP(A126,Table!#REF!,12,0)</f>
        <v>#REF!</v>
      </c>
    </row>
    <row r="127" spans="3:5" x14ac:dyDescent="0.25">
      <c r="C127" s="2" t="e">
        <f>VLOOKUP(A127,Table!#REF!,8,0)</f>
        <v>#REF!</v>
      </c>
      <c r="D127" s="2" t="e">
        <f>VLOOKUP(A127,Table!#REF!,10,0)</f>
        <v>#REF!</v>
      </c>
      <c r="E127" s="2" t="e">
        <f>VLOOKUP(A127,Table!#REF!,12,0)</f>
        <v>#REF!</v>
      </c>
    </row>
    <row r="128" spans="3:5" x14ac:dyDescent="0.25">
      <c r="C128" s="2" t="e">
        <f>VLOOKUP(A128,Table!#REF!,8,0)</f>
        <v>#REF!</v>
      </c>
      <c r="D128" s="2" t="e">
        <f>VLOOKUP(A128,Table!#REF!,10,0)</f>
        <v>#REF!</v>
      </c>
      <c r="E128" s="2" t="e">
        <f>VLOOKUP(A128,Table!#REF!,12,0)</f>
        <v>#REF!</v>
      </c>
    </row>
    <row r="129" spans="3:5" x14ac:dyDescent="0.25">
      <c r="C129" s="2" t="e">
        <f>VLOOKUP(A129,Table!#REF!,8,0)</f>
        <v>#REF!</v>
      </c>
      <c r="D129" s="2" t="e">
        <f>VLOOKUP(A129,Table!#REF!,10,0)</f>
        <v>#REF!</v>
      </c>
      <c r="E129" s="2" t="e">
        <f>VLOOKUP(A129,Table!#REF!,12,0)</f>
        <v>#REF!</v>
      </c>
    </row>
    <row r="130" spans="3:5" x14ac:dyDescent="0.25">
      <c r="C130" s="2" t="e">
        <f>VLOOKUP(A130,Table!#REF!,8,0)</f>
        <v>#REF!</v>
      </c>
      <c r="D130" s="2" t="e">
        <f>VLOOKUP(A130,Table!#REF!,10,0)</f>
        <v>#REF!</v>
      </c>
      <c r="E130" s="2" t="e">
        <f>VLOOKUP(A130,Table!#REF!,12,0)</f>
        <v>#REF!</v>
      </c>
    </row>
    <row r="131" spans="3:5" x14ac:dyDescent="0.25">
      <c r="C131" s="2" t="e">
        <f>VLOOKUP(A131,Table!#REF!,8,0)</f>
        <v>#REF!</v>
      </c>
      <c r="D131" s="2" t="e">
        <f>VLOOKUP(A131,Table!#REF!,10,0)</f>
        <v>#REF!</v>
      </c>
      <c r="E131" s="2" t="e">
        <f>VLOOKUP(A131,Table!#REF!,12,0)</f>
        <v>#REF!</v>
      </c>
    </row>
    <row r="132" spans="3:5" x14ac:dyDescent="0.25">
      <c r="C132" s="2" t="e">
        <f>VLOOKUP(A132,Table!#REF!,8,0)</f>
        <v>#REF!</v>
      </c>
      <c r="D132" s="2" t="e">
        <f>VLOOKUP(A132,Table!#REF!,10,0)</f>
        <v>#REF!</v>
      </c>
      <c r="E132" s="2" t="e">
        <f>VLOOKUP(A132,Table!#REF!,12,0)</f>
        <v>#REF!</v>
      </c>
    </row>
    <row r="133" spans="3:5" x14ac:dyDescent="0.25">
      <c r="C133" s="2" t="e">
        <f>VLOOKUP(A133,Table!#REF!,8,0)</f>
        <v>#REF!</v>
      </c>
      <c r="D133" s="2" t="e">
        <f>VLOOKUP(A133,Table!#REF!,10,0)</f>
        <v>#REF!</v>
      </c>
      <c r="E133" s="2" t="e">
        <f>VLOOKUP(A133,Table!#REF!,12,0)</f>
        <v>#REF!</v>
      </c>
    </row>
    <row r="134" spans="3:5" x14ac:dyDescent="0.25">
      <c r="C134" s="2" t="e">
        <f>VLOOKUP(A134,Table!#REF!,8,0)</f>
        <v>#REF!</v>
      </c>
      <c r="D134" s="2" t="e">
        <f>VLOOKUP(A134,Table!#REF!,10,0)</f>
        <v>#REF!</v>
      </c>
      <c r="E134" s="2" t="e">
        <f>VLOOKUP(A134,Table!#REF!,12,0)</f>
        <v>#REF!</v>
      </c>
    </row>
    <row r="135" spans="3:5" x14ac:dyDescent="0.25">
      <c r="C135" s="2" t="e">
        <f>VLOOKUP(A135,Table!#REF!,8,0)</f>
        <v>#REF!</v>
      </c>
      <c r="D135" s="2" t="e">
        <f>VLOOKUP(A135,Table!#REF!,10,0)</f>
        <v>#REF!</v>
      </c>
      <c r="E135" s="2" t="e">
        <f>VLOOKUP(A135,Table!#REF!,12,0)</f>
        <v>#REF!</v>
      </c>
    </row>
    <row r="136" spans="3:5" x14ac:dyDescent="0.25">
      <c r="C136" s="2" t="e">
        <f>VLOOKUP(A136,Table!#REF!,8,0)</f>
        <v>#REF!</v>
      </c>
      <c r="D136" s="2" t="e">
        <f>VLOOKUP(A136,Table!#REF!,10,0)</f>
        <v>#REF!</v>
      </c>
      <c r="E136" s="2" t="e">
        <f>VLOOKUP(A136,Table!#REF!,12,0)</f>
        <v>#REF!</v>
      </c>
    </row>
    <row r="137" spans="3:5" x14ac:dyDescent="0.25">
      <c r="C137" s="2" t="e">
        <f>VLOOKUP(A137,Table!#REF!,8,0)</f>
        <v>#REF!</v>
      </c>
      <c r="D137" s="2" t="e">
        <f>VLOOKUP(A137,Table!#REF!,10,0)</f>
        <v>#REF!</v>
      </c>
      <c r="E137" s="2" t="e">
        <f>VLOOKUP(A137,Table!#REF!,12,0)</f>
        <v>#REF!</v>
      </c>
    </row>
    <row r="138" spans="3:5" x14ac:dyDescent="0.25">
      <c r="C138" s="2" t="e">
        <f>VLOOKUP(A138,Table!#REF!,8,0)</f>
        <v>#REF!</v>
      </c>
      <c r="D138" s="2" t="e">
        <f>VLOOKUP(A138,Table!#REF!,10,0)</f>
        <v>#REF!</v>
      </c>
      <c r="E138" s="2" t="e">
        <f>VLOOKUP(A138,Table!#REF!,12,0)</f>
        <v>#REF!</v>
      </c>
    </row>
    <row r="139" spans="3:5" x14ac:dyDescent="0.25">
      <c r="C139" s="2" t="e">
        <f>VLOOKUP(A139,Table!#REF!,8,0)</f>
        <v>#REF!</v>
      </c>
      <c r="D139" s="2" t="e">
        <f>VLOOKUP(A139,Table!#REF!,10,0)</f>
        <v>#REF!</v>
      </c>
      <c r="E139" s="2" t="e">
        <f>VLOOKUP(A139,Table!#REF!,12,0)</f>
        <v>#REF!</v>
      </c>
    </row>
    <row r="140" spans="3:5" x14ac:dyDescent="0.25">
      <c r="C140" s="2" t="e">
        <f>VLOOKUP(A140,Table!#REF!,8,0)</f>
        <v>#REF!</v>
      </c>
      <c r="D140" s="2" t="e">
        <f>VLOOKUP(A140,Table!#REF!,10,0)</f>
        <v>#REF!</v>
      </c>
      <c r="E140" s="2" t="e">
        <f>VLOOKUP(A140,Table!#REF!,12,0)</f>
        <v>#REF!</v>
      </c>
    </row>
    <row r="141" spans="3:5" x14ac:dyDescent="0.25">
      <c r="C141" s="2" t="e">
        <f>VLOOKUP(A141,Table!#REF!,8,0)</f>
        <v>#REF!</v>
      </c>
      <c r="D141" s="2" t="e">
        <f>VLOOKUP(A141,Table!#REF!,10,0)</f>
        <v>#REF!</v>
      </c>
      <c r="E141" s="2" t="e">
        <f>VLOOKUP(A141,Table!#REF!,12,0)</f>
        <v>#REF!</v>
      </c>
    </row>
    <row r="142" spans="3:5" x14ac:dyDescent="0.25">
      <c r="C142" s="2" t="e">
        <f>VLOOKUP(A142,Table!#REF!,8,0)</f>
        <v>#REF!</v>
      </c>
      <c r="D142" s="2" t="e">
        <f>VLOOKUP(A142,Table!#REF!,10,0)</f>
        <v>#REF!</v>
      </c>
      <c r="E142" s="2" t="e">
        <f>VLOOKUP(A142,Table!#REF!,12,0)</f>
        <v>#REF!</v>
      </c>
    </row>
    <row r="143" spans="3:5" x14ac:dyDescent="0.25">
      <c r="C143" s="2" t="e">
        <f>VLOOKUP(A143,Table!#REF!,8,0)</f>
        <v>#REF!</v>
      </c>
      <c r="D143" s="2" t="e">
        <f>VLOOKUP(A143,Table!#REF!,10,0)</f>
        <v>#REF!</v>
      </c>
      <c r="E143" s="2" t="e">
        <f>VLOOKUP(A143,Table!#REF!,12,0)</f>
        <v>#REF!</v>
      </c>
    </row>
    <row r="144" spans="3:5" x14ac:dyDescent="0.25">
      <c r="C144" s="2" t="e">
        <f>VLOOKUP(A144,Table!#REF!,8,0)</f>
        <v>#REF!</v>
      </c>
      <c r="D144" s="2" t="e">
        <f>VLOOKUP(A144,Table!#REF!,10,0)</f>
        <v>#REF!</v>
      </c>
      <c r="E144" s="2" t="e">
        <f>VLOOKUP(A144,Table!#REF!,12,0)</f>
        <v>#REF!</v>
      </c>
    </row>
    <row r="145" spans="3:5" x14ac:dyDescent="0.25">
      <c r="C145" s="2" t="e">
        <f>VLOOKUP(A145,Table!#REF!,8,0)</f>
        <v>#REF!</v>
      </c>
      <c r="D145" s="2" t="e">
        <f>VLOOKUP(A145,Table!#REF!,10,0)</f>
        <v>#REF!</v>
      </c>
      <c r="E145" s="2" t="e">
        <f>VLOOKUP(A145,Table!#REF!,12,0)</f>
        <v>#REF!</v>
      </c>
    </row>
    <row r="146" spans="3:5" x14ac:dyDescent="0.25">
      <c r="C146" s="2" t="e">
        <f>VLOOKUP(A146,Table!#REF!,8,0)</f>
        <v>#REF!</v>
      </c>
      <c r="D146" s="2" t="e">
        <f>VLOOKUP(A146,Table!#REF!,10,0)</f>
        <v>#REF!</v>
      </c>
      <c r="E146" s="2" t="e">
        <f>VLOOKUP(A146,Table!#REF!,12,0)</f>
        <v>#REF!</v>
      </c>
    </row>
    <row r="147" spans="3:5" x14ac:dyDescent="0.25">
      <c r="C147" s="2" t="e">
        <f>VLOOKUP(A147,Table!#REF!,8,0)</f>
        <v>#REF!</v>
      </c>
      <c r="D147" s="2" t="e">
        <f>VLOOKUP(A147,Table!#REF!,10,0)</f>
        <v>#REF!</v>
      </c>
      <c r="E147" s="2" t="e">
        <f>VLOOKUP(A147,Table!#REF!,12,0)</f>
        <v>#REF!</v>
      </c>
    </row>
    <row r="148" spans="3:5" x14ac:dyDescent="0.25">
      <c r="C148" s="2" t="e">
        <f>VLOOKUP(A148,Table!#REF!,8,0)</f>
        <v>#REF!</v>
      </c>
      <c r="D148" s="2" t="e">
        <f>VLOOKUP(A148,Table!#REF!,10,0)</f>
        <v>#REF!</v>
      </c>
      <c r="E148" s="2" t="e">
        <f>VLOOKUP(A148,Table!#REF!,12,0)</f>
        <v>#REF!</v>
      </c>
    </row>
    <row r="149" spans="3:5" x14ac:dyDescent="0.25">
      <c r="C149" s="2" t="e">
        <f>VLOOKUP(A149,Table!#REF!,8,0)</f>
        <v>#REF!</v>
      </c>
      <c r="D149" s="2" t="e">
        <f>VLOOKUP(A149,Table!#REF!,10,0)</f>
        <v>#REF!</v>
      </c>
      <c r="E149" s="2" t="e">
        <f>VLOOKUP(A149,Table!#REF!,12,0)</f>
        <v>#REF!</v>
      </c>
    </row>
    <row r="150" spans="3:5" x14ac:dyDescent="0.25">
      <c r="C150" s="2" t="e">
        <f>VLOOKUP(A150,Table!#REF!,8,0)</f>
        <v>#REF!</v>
      </c>
      <c r="D150" s="2" t="e">
        <f>VLOOKUP(A150,Table!#REF!,10,0)</f>
        <v>#REF!</v>
      </c>
      <c r="E150" s="2" t="e">
        <f>VLOOKUP(A150,Table!#REF!,12,0)</f>
        <v>#REF!</v>
      </c>
    </row>
    <row r="151" spans="3:5" x14ac:dyDescent="0.25">
      <c r="C151" s="2" t="e">
        <f>VLOOKUP(A151,Table!#REF!,8,0)</f>
        <v>#REF!</v>
      </c>
      <c r="D151" s="2" t="e">
        <f>VLOOKUP(A151,Table!#REF!,10,0)</f>
        <v>#REF!</v>
      </c>
      <c r="E151" s="2" t="e">
        <f>VLOOKUP(A151,Table!#REF!,12,0)</f>
        <v>#REF!</v>
      </c>
    </row>
    <row r="152" spans="3:5" x14ac:dyDescent="0.25">
      <c r="C152" s="2" t="e">
        <f>VLOOKUP(A152,Table!#REF!,8,0)</f>
        <v>#REF!</v>
      </c>
      <c r="D152" s="2" t="e">
        <f>VLOOKUP(A152,Table!#REF!,10,0)</f>
        <v>#REF!</v>
      </c>
      <c r="E152" s="2" t="e">
        <f>VLOOKUP(A152,Table!#REF!,12,0)</f>
        <v>#REF!</v>
      </c>
    </row>
    <row r="153" spans="3:5" x14ac:dyDescent="0.25">
      <c r="C153" s="2" t="e">
        <f>VLOOKUP(A153,Table!#REF!,8,0)</f>
        <v>#REF!</v>
      </c>
      <c r="D153" s="2" t="e">
        <f>VLOOKUP(A153,Table!#REF!,10,0)</f>
        <v>#REF!</v>
      </c>
      <c r="E153" s="2" t="e">
        <f>VLOOKUP(A153,Table!#REF!,12,0)</f>
        <v>#REF!</v>
      </c>
    </row>
    <row r="154" spans="3:5" x14ac:dyDescent="0.25">
      <c r="C154" s="2" t="e">
        <f>VLOOKUP(A154,Table!#REF!,8,0)</f>
        <v>#REF!</v>
      </c>
      <c r="D154" s="2" t="e">
        <f>VLOOKUP(A154,Table!#REF!,10,0)</f>
        <v>#REF!</v>
      </c>
      <c r="E154" s="2" t="e">
        <f>VLOOKUP(A154,Table!#REF!,12,0)</f>
        <v>#REF!</v>
      </c>
    </row>
    <row r="155" spans="3:5" x14ac:dyDescent="0.25">
      <c r="C155" s="2" t="e">
        <f>VLOOKUP(A155,Table!#REF!,8,0)</f>
        <v>#REF!</v>
      </c>
      <c r="D155" s="2" t="e">
        <f>VLOOKUP(A155,Table!#REF!,10,0)</f>
        <v>#REF!</v>
      </c>
      <c r="E155" s="2" t="e">
        <f>VLOOKUP(A155,Table!#REF!,12,0)</f>
        <v>#REF!</v>
      </c>
    </row>
    <row r="156" spans="3:5" x14ac:dyDescent="0.25">
      <c r="C156" s="2" t="e">
        <f>VLOOKUP(A156,Table!#REF!,8,0)</f>
        <v>#REF!</v>
      </c>
      <c r="D156" s="2" t="e">
        <f>VLOOKUP(A156,Table!#REF!,10,0)</f>
        <v>#REF!</v>
      </c>
      <c r="E156" s="2" t="e">
        <f>VLOOKUP(A156,Table!#REF!,12,0)</f>
        <v>#REF!</v>
      </c>
    </row>
    <row r="157" spans="3:5" x14ac:dyDescent="0.25">
      <c r="C157" s="2" t="e">
        <f>VLOOKUP(A157,Table!#REF!,8,0)</f>
        <v>#REF!</v>
      </c>
      <c r="D157" s="2" t="e">
        <f>VLOOKUP(A157,Table!#REF!,10,0)</f>
        <v>#REF!</v>
      </c>
      <c r="E157" s="2" t="e">
        <f>VLOOKUP(A157,Table!#REF!,12,0)</f>
        <v>#REF!</v>
      </c>
    </row>
    <row r="158" spans="3:5" x14ac:dyDescent="0.25">
      <c r="C158" s="2" t="e">
        <f>VLOOKUP(A158,Table!#REF!,8,0)</f>
        <v>#REF!</v>
      </c>
      <c r="D158" s="2" t="e">
        <f>VLOOKUP(A158,Table!#REF!,10,0)</f>
        <v>#REF!</v>
      </c>
      <c r="E158" s="2" t="e">
        <f>VLOOKUP(A158,Table!#REF!,12,0)</f>
        <v>#REF!</v>
      </c>
    </row>
    <row r="159" spans="3:5" x14ac:dyDescent="0.25">
      <c r="C159" s="2" t="e">
        <f>VLOOKUP(A159,Table!#REF!,8,0)</f>
        <v>#REF!</v>
      </c>
      <c r="D159" s="2" t="e">
        <f>VLOOKUP(A159,Table!#REF!,10,0)</f>
        <v>#REF!</v>
      </c>
      <c r="E159" s="2" t="e">
        <f>VLOOKUP(A159,Table!#REF!,12,0)</f>
        <v>#REF!</v>
      </c>
    </row>
    <row r="160" spans="3:5" x14ac:dyDescent="0.25">
      <c r="C160" s="2" t="e">
        <f>VLOOKUP(A160,Table!#REF!,8,0)</f>
        <v>#REF!</v>
      </c>
      <c r="D160" s="2" t="e">
        <f>VLOOKUP(A160,Table!#REF!,10,0)</f>
        <v>#REF!</v>
      </c>
      <c r="E160" s="2" t="e">
        <f>VLOOKUP(A160,Table!#REF!,12,0)</f>
        <v>#REF!</v>
      </c>
    </row>
    <row r="161" spans="3:5" x14ac:dyDescent="0.25">
      <c r="C161" s="2" t="e">
        <f>VLOOKUP(A161,Table!#REF!,8,0)</f>
        <v>#REF!</v>
      </c>
      <c r="D161" s="2" t="e">
        <f>VLOOKUP(A161,Table!#REF!,10,0)</f>
        <v>#REF!</v>
      </c>
      <c r="E161" s="2" t="e">
        <f>VLOOKUP(A161,Table!#REF!,12,0)</f>
        <v>#REF!</v>
      </c>
    </row>
    <row r="162" spans="3:5" x14ac:dyDescent="0.25">
      <c r="C162" s="2" t="e">
        <f>VLOOKUP(A162,Table!#REF!,8,0)</f>
        <v>#REF!</v>
      </c>
      <c r="D162" s="2" t="e">
        <f>VLOOKUP(A162,Table!#REF!,10,0)</f>
        <v>#REF!</v>
      </c>
      <c r="E162" s="2" t="e">
        <f>VLOOKUP(A162,Table!#REF!,12,0)</f>
        <v>#REF!</v>
      </c>
    </row>
    <row r="163" spans="3:5" x14ac:dyDescent="0.25">
      <c r="C163" s="2" t="e">
        <f>VLOOKUP(A163,Table!#REF!,8,0)</f>
        <v>#REF!</v>
      </c>
      <c r="D163" s="2" t="e">
        <f>VLOOKUP(A163,Table!#REF!,10,0)</f>
        <v>#REF!</v>
      </c>
      <c r="E163" s="2" t="e">
        <f>VLOOKUP(A163,Table!#REF!,12,0)</f>
        <v>#REF!</v>
      </c>
    </row>
    <row r="164" spans="3:5" x14ac:dyDescent="0.25">
      <c r="C164" s="2" t="e">
        <f>VLOOKUP(A164,Table!#REF!,8,0)</f>
        <v>#REF!</v>
      </c>
      <c r="D164" s="2" t="e">
        <f>VLOOKUP(A164,Table!#REF!,10,0)</f>
        <v>#REF!</v>
      </c>
      <c r="E164" s="2" t="e">
        <f>VLOOKUP(A164,Table!#REF!,12,0)</f>
        <v>#REF!</v>
      </c>
    </row>
    <row r="165" spans="3:5" x14ac:dyDescent="0.25">
      <c r="C165" s="2" t="e">
        <f>VLOOKUP(A165,Table!#REF!,8,0)</f>
        <v>#REF!</v>
      </c>
      <c r="D165" s="2" t="e">
        <f>VLOOKUP(A165,Table!#REF!,10,0)</f>
        <v>#REF!</v>
      </c>
      <c r="E165" s="2" t="e">
        <f>VLOOKUP(A165,Table!#REF!,12,0)</f>
        <v>#REF!</v>
      </c>
    </row>
    <row r="166" spans="3:5" x14ac:dyDescent="0.25">
      <c r="C166" s="2" t="e">
        <f>VLOOKUP(A166,Table!#REF!,8,0)</f>
        <v>#REF!</v>
      </c>
      <c r="D166" s="2" t="e">
        <f>VLOOKUP(A166,Table!#REF!,10,0)</f>
        <v>#REF!</v>
      </c>
      <c r="E166" s="2" t="e">
        <f>VLOOKUP(A166,Table!#REF!,12,0)</f>
        <v>#REF!</v>
      </c>
    </row>
    <row r="167" spans="3:5" x14ac:dyDescent="0.25">
      <c r="C167" s="2" t="e">
        <f>VLOOKUP(A167,Table!#REF!,8,0)</f>
        <v>#REF!</v>
      </c>
      <c r="D167" s="2" t="e">
        <f>VLOOKUP(A167,Table!#REF!,10,0)</f>
        <v>#REF!</v>
      </c>
      <c r="E167" s="2" t="e">
        <f>VLOOKUP(A167,Table!#REF!,12,0)</f>
        <v>#REF!</v>
      </c>
    </row>
    <row r="168" spans="3:5" x14ac:dyDescent="0.25">
      <c r="C168" s="2" t="e">
        <f>VLOOKUP(A168,Table!#REF!,8,0)</f>
        <v>#REF!</v>
      </c>
      <c r="D168" s="2" t="e">
        <f>VLOOKUP(A168,Table!#REF!,10,0)</f>
        <v>#REF!</v>
      </c>
      <c r="E168" s="2" t="e">
        <f>VLOOKUP(A168,Table!#REF!,12,0)</f>
        <v>#REF!</v>
      </c>
    </row>
    <row r="169" spans="3:5" x14ac:dyDescent="0.25">
      <c r="C169" s="2" t="e">
        <f>VLOOKUP(A169,Table!#REF!,8,0)</f>
        <v>#REF!</v>
      </c>
      <c r="D169" s="2" t="e">
        <f>VLOOKUP(A169,Table!#REF!,10,0)</f>
        <v>#REF!</v>
      </c>
      <c r="E169" s="2" t="e">
        <f>VLOOKUP(A169,Table!#REF!,12,0)</f>
        <v>#REF!</v>
      </c>
    </row>
    <row r="170" spans="3:5" x14ac:dyDescent="0.25">
      <c r="C170" s="2" t="e">
        <f>VLOOKUP(A170,Table!#REF!,8,0)</f>
        <v>#REF!</v>
      </c>
      <c r="D170" s="2" t="e">
        <f>VLOOKUP(A170,Table!#REF!,10,0)</f>
        <v>#REF!</v>
      </c>
      <c r="E170" s="2" t="e">
        <f>VLOOKUP(A170,Table!#REF!,12,0)</f>
        <v>#REF!</v>
      </c>
    </row>
    <row r="171" spans="3:5" x14ac:dyDescent="0.25">
      <c r="C171" s="2" t="e">
        <f>VLOOKUP(A171,Table!#REF!,8,0)</f>
        <v>#REF!</v>
      </c>
      <c r="D171" s="2" t="e">
        <f>VLOOKUP(A171,Table!#REF!,10,0)</f>
        <v>#REF!</v>
      </c>
      <c r="E171" s="2" t="e">
        <f>VLOOKUP(A171,Table!#REF!,12,0)</f>
        <v>#REF!</v>
      </c>
    </row>
    <row r="172" spans="3:5" x14ac:dyDescent="0.25">
      <c r="C172" s="2" t="e">
        <f>VLOOKUP(A172,Table!#REF!,8,0)</f>
        <v>#REF!</v>
      </c>
      <c r="D172" s="2" t="e">
        <f>VLOOKUP(A172,Table!#REF!,10,0)</f>
        <v>#REF!</v>
      </c>
      <c r="E172" s="2" t="e">
        <f>VLOOKUP(A172,Table!#REF!,12,0)</f>
        <v>#REF!</v>
      </c>
    </row>
    <row r="173" spans="3:5" x14ac:dyDescent="0.25">
      <c r="C173" s="2" t="e">
        <f>VLOOKUP(A173,Table!#REF!,8,0)</f>
        <v>#REF!</v>
      </c>
      <c r="D173" s="2" t="e">
        <f>VLOOKUP(A173,Table!#REF!,10,0)</f>
        <v>#REF!</v>
      </c>
      <c r="E173" s="2" t="e">
        <f>VLOOKUP(A173,Table!#REF!,12,0)</f>
        <v>#REF!</v>
      </c>
    </row>
    <row r="174" spans="3:5" x14ac:dyDescent="0.25">
      <c r="C174" s="2" t="e">
        <f>VLOOKUP(A174,Table!#REF!,8,0)</f>
        <v>#REF!</v>
      </c>
      <c r="D174" s="2" t="e">
        <f>VLOOKUP(A174,Table!#REF!,10,0)</f>
        <v>#REF!</v>
      </c>
      <c r="E174" s="2" t="e">
        <f>VLOOKUP(A174,Table!#REF!,12,0)</f>
        <v>#REF!</v>
      </c>
    </row>
    <row r="175" spans="3:5" x14ac:dyDescent="0.25">
      <c r="C175" s="2" t="e">
        <f>VLOOKUP(A175,Table!#REF!,8,0)</f>
        <v>#REF!</v>
      </c>
      <c r="D175" s="2" t="e">
        <f>VLOOKUP(A175,Table!#REF!,10,0)</f>
        <v>#REF!</v>
      </c>
      <c r="E175" s="2" t="e">
        <f>VLOOKUP(A175,Table!#REF!,12,0)</f>
        <v>#REF!</v>
      </c>
    </row>
    <row r="176" spans="3:5" x14ac:dyDescent="0.25">
      <c r="C176" s="2" t="e">
        <f>VLOOKUP(A176,Table!#REF!,8,0)</f>
        <v>#REF!</v>
      </c>
      <c r="D176" s="2" t="e">
        <f>VLOOKUP(A176,Table!#REF!,10,0)</f>
        <v>#REF!</v>
      </c>
      <c r="E176" s="2" t="e">
        <f>VLOOKUP(A176,Table!#REF!,12,0)</f>
        <v>#REF!</v>
      </c>
    </row>
    <row r="177" spans="3:5" x14ac:dyDescent="0.25">
      <c r="C177" s="2" t="e">
        <f>VLOOKUP(A177,Table!#REF!,8,0)</f>
        <v>#REF!</v>
      </c>
      <c r="D177" s="2" t="e">
        <f>VLOOKUP(A177,Table!#REF!,10,0)</f>
        <v>#REF!</v>
      </c>
      <c r="E177" s="2" t="e">
        <f>VLOOKUP(A177,Table!#REF!,12,0)</f>
        <v>#REF!</v>
      </c>
    </row>
    <row r="178" spans="3:5" x14ac:dyDescent="0.25">
      <c r="C178" s="2" t="e">
        <f>VLOOKUP(A178,Table!#REF!,8,0)</f>
        <v>#REF!</v>
      </c>
      <c r="D178" s="2" t="e">
        <f>VLOOKUP(A178,Table!#REF!,10,0)</f>
        <v>#REF!</v>
      </c>
      <c r="E178" s="2" t="e">
        <f>VLOOKUP(A178,Table!#REF!,12,0)</f>
        <v>#REF!</v>
      </c>
    </row>
    <row r="179" spans="3:5" x14ac:dyDescent="0.25">
      <c r="C179" s="2" t="e">
        <f>VLOOKUP(A179,Table!#REF!,8,0)</f>
        <v>#REF!</v>
      </c>
      <c r="D179" s="2" t="e">
        <f>VLOOKUP(A179,Table!#REF!,10,0)</f>
        <v>#REF!</v>
      </c>
      <c r="E179" s="2" t="e">
        <f>VLOOKUP(A179,Table!#REF!,12,0)</f>
        <v>#REF!</v>
      </c>
    </row>
    <row r="180" spans="3:5" x14ac:dyDescent="0.25">
      <c r="C180" s="2" t="e">
        <f>VLOOKUP(A180,Table!#REF!,8,0)</f>
        <v>#REF!</v>
      </c>
      <c r="D180" s="2" t="e">
        <f>VLOOKUP(A180,Table!#REF!,10,0)</f>
        <v>#REF!</v>
      </c>
      <c r="E180" s="2" t="e">
        <f>VLOOKUP(A180,Table!#REF!,12,0)</f>
        <v>#REF!</v>
      </c>
    </row>
    <row r="181" spans="3:5" x14ac:dyDescent="0.25">
      <c r="C181" s="2" t="e">
        <f>VLOOKUP(A181,Table!#REF!,8,0)</f>
        <v>#REF!</v>
      </c>
      <c r="D181" s="2" t="e">
        <f>VLOOKUP(A181,Table!#REF!,10,0)</f>
        <v>#REF!</v>
      </c>
      <c r="E181" s="2" t="e">
        <f>VLOOKUP(A181,Table!#REF!,12,0)</f>
        <v>#REF!</v>
      </c>
    </row>
    <row r="182" spans="3:5" x14ac:dyDescent="0.25">
      <c r="C182" s="2" t="e">
        <f>VLOOKUP(A182,Table!#REF!,8,0)</f>
        <v>#REF!</v>
      </c>
      <c r="D182" s="2" t="e">
        <f>VLOOKUP(A182,Table!#REF!,10,0)</f>
        <v>#REF!</v>
      </c>
      <c r="E182" s="2" t="e">
        <f>VLOOKUP(A182,Table!#REF!,12,0)</f>
        <v>#REF!</v>
      </c>
    </row>
    <row r="183" spans="3:5" x14ac:dyDescent="0.25">
      <c r="C183" s="2" t="e">
        <f>VLOOKUP(A183,Table!#REF!,8,0)</f>
        <v>#REF!</v>
      </c>
      <c r="D183" s="2" t="e">
        <f>VLOOKUP(A183,Table!#REF!,10,0)</f>
        <v>#REF!</v>
      </c>
      <c r="E183" s="2" t="e">
        <f>VLOOKUP(A183,Table!#REF!,12,0)</f>
        <v>#REF!</v>
      </c>
    </row>
    <row r="184" spans="3:5" x14ac:dyDescent="0.25">
      <c r="C184" s="2" t="e">
        <f>VLOOKUP(A184,Table!#REF!,8,0)</f>
        <v>#REF!</v>
      </c>
      <c r="D184" s="2" t="e">
        <f>VLOOKUP(A184,Table!#REF!,10,0)</f>
        <v>#REF!</v>
      </c>
      <c r="E184" s="2" t="e">
        <f>VLOOKUP(A184,Table!#REF!,12,0)</f>
        <v>#REF!</v>
      </c>
    </row>
    <row r="185" spans="3:5" x14ac:dyDescent="0.25">
      <c r="C185" s="2" t="e">
        <f>VLOOKUP(A185,Table!#REF!,8,0)</f>
        <v>#REF!</v>
      </c>
      <c r="D185" s="2" t="e">
        <f>VLOOKUP(A185,Table!#REF!,10,0)</f>
        <v>#REF!</v>
      </c>
      <c r="E185" s="2" t="e">
        <f>VLOOKUP(A185,Table!#REF!,12,0)</f>
        <v>#REF!</v>
      </c>
    </row>
    <row r="186" spans="3:5" x14ac:dyDescent="0.25">
      <c r="C186" s="2" t="e">
        <f>VLOOKUP(A186,Table!#REF!,8,0)</f>
        <v>#REF!</v>
      </c>
      <c r="D186" s="2" t="e">
        <f>VLOOKUP(A186,Table!#REF!,10,0)</f>
        <v>#REF!</v>
      </c>
      <c r="E186" s="2" t="e">
        <f>VLOOKUP(A186,Table!#REF!,12,0)</f>
        <v>#REF!</v>
      </c>
    </row>
    <row r="187" spans="3:5" x14ac:dyDescent="0.25">
      <c r="C187" s="2" t="e">
        <f>VLOOKUP(A187,Table!#REF!,8,0)</f>
        <v>#REF!</v>
      </c>
      <c r="D187" s="2" t="e">
        <f>VLOOKUP(A187,Table!#REF!,10,0)</f>
        <v>#REF!</v>
      </c>
      <c r="E187" s="2" t="e">
        <f>VLOOKUP(A187,Table!#REF!,12,0)</f>
        <v>#REF!</v>
      </c>
    </row>
    <row r="188" spans="3:5" x14ac:dyDescent="0.25">
      <c r="C188" s="2" t="e">
        <f>VLOOKUP(A188,Table!#REF!,8,0)</f>
        <v>#REF!</v>
      </c>
      <c r="D188" s="2" t="e">
        <f>VLOOKUP(A188,Table!#REF!,10,0)</f>
        <v>#REF!</v>
      </c>
      <c r="E188" s="2" t="e">
        <f>VLOOKUP(A188,Table!#REF!,12,0)</f>
        <v>#REF!</v>
      </c>
    </row>
    <row r="189" spans="3:5" x14ac:dyDescent="0.25">
      <c r="C189" s="2" t="e">
        <f>VLOOKUP(A189,Table!#REF!,8,0)</f>
        <v>#REF!</v>
      </c>
      <c r="D189" s="2" t="e">
        <f>VLOOKUP(A189,Table!#REF!,10,0)</f>
        <v>#REF!</v>
      </c>
      <c r="E189" s="2" t="e">
        <f>VLOOKUP(A189,Table!#REF!,12,0)</f>
        <v>#REF!</v>
      </c>
    </row>
    <row r="190" spans="3:5" x14ac:dyDescent="0.25">
      <c r="C190" s="2" t="e">
        <f>VLOOKUP(A190,Table!#REF!,8,0)</f>
        <v>#REF!</v>
      </c>
      <c r="D190" s="2" t="e">
        <f>VLOOKUP(A190,Table!#REF!,10,0)</f>
        <v>#REF!</v>
      </c>
      <c r="E190" s="2" t="e">
        <f>VLOOKUP(A190,Table!#REF!,12,0)</f>
        <v>#REF!</v>
      </c>
    </row>
    <row r="191" spans="3:5" x14ac:dyDescent="0.25">
      <c r="C191" s="2" t="e">
        <f>VLOOKUP(A191,Table!#REF!,8,0)</f>
        <v>#REF!</v>
      </c>
      <c r="D191" s="2" t="e">
        <f>VLOOKUP(A191,Table!#REF!,10,0)</f>
        <v>#REF!</v>
      </c>
      <c r="E191" s="2" t="e">
        <f>VLOOKUP(A191,Table!#REF!,12,0)</f>
        <v>#REF!</v>
      </c>
    </row>
    <row r="192" spans="3:5" x14ac:dyDescent="0.25">
      <c r="C192" s="2" t="e">
        <f>VLOOKUP(A192,Table!#REF!,8,0)</f>
        <v>#REF!</v>
      </c>
      <c r="D192" s="2" t="e">
        <f>VLOOKUP(A192,Table!#REF!,10,0)</f>
        <v>#REF!</v>
      </c>
      <c r="E192" s="2" t="e">
        <f>VLOOKUP(A192,Table!#REF!,12,0)</f>
        <v>#REF!</v>
      </c>
    </row>
    <row r="193" spans="3:5" x14ac:dyDescent="0.25">
      <c r="C193" s="2" t="e">
        <f>VLOOKUP(A193,Table!#REF!,8,0)</f>
        <v>#REF!</v>
      </c>
      <c r="D193" s="2" t="e">
        <f>VLOOKUP(A193,Table!#REF!,10,0)</f>
        <v>#REF!</v>
      </c>
      <c r="E193" s="2" t="e">
        <f>VLOOKUP(A193,Table!#REF!,12,0)</f>
        <v>#REF!</v>
      </c>
    </row>
    <row r="194" spans="3:5" x14ac:dyDescent="0.25">
      <c r="C194" s="2" t="e">
        <f>VLOOKUP(A194,Table!#REF!,8,0)</f>
        <v>#REF!</v>
      </c>
      <c r="D194" s="2" t="e">
        <f>VLOOKUP(A194,Table!#REF!,10,0)</f>
        <v>#REF!</v>
      </c>
      <c r="E194" s="2" t="e">
        <f>VLOOKUP(A194,Table!#REF!,12,0)</f>
        <v>#REF!</v>
      </c>
    </row>
    <row r="195" spans="3:5" x14ac:dyDescent="0.25">
      <c r="C195" s="2" t="e">
        <f>VLOOKUP(A195,Table!#REF!,8,0)</f>
        <v>#REF!</v>
      </c>
      <c r="D195" s="2" t="e">
        <f>VLOOKUP(A195,Table!#REF!,10,0)</f>
        <v>#REF!</v>
      </c>
      <c r="E195" s="2" t="e">
        <f>VLOOKUP(A195,Table!#REF!,12,0)</f>
        <v>#REF!</v>
      </c>
    </row>
    <row r="196" spans="3:5" x14ac:dyDescent="0.25">
      <c r="C196" s="2" t="e">
        <f>VLOOKUP(A196,Table!#REF!,8,0)</f>
        <v>#REF!</v>
      </c>
      <c r="D196" s="2" t="e">
        <f>VLOOKUP(A196,Table!#REF!,10,0)</f>
        <v>#REF!</v>
      </c>
      <c r="E196" s="2" t="e">
        <f>VLOOKUP(A196,Table!#REF!,12,0)</f>
        <v>#REF!</v>
      </c>
    </row>
    <row r="197" spans="3:5" x14ac:dyDescent="0.25">
      <c r="C197" s="2" t="e">
        <f>VLOOKUP(A197,Table!#REF!,8,0)</f>
        <v>#REF!</v>
      </c>
      <c r="D197" s="2" t="e">
        <f>VLOOKUP(A197,Table!#REF!,10,0)</f>
        <v>#REF!</v>
      </c>
      <c r="E197" s="2" t="e">
        <f>VLOOKUP(A197,Table!#REF!,12,0)</f>
        <v>#REF!</v>
      </c>
    </row>
    <row r="198" spans="3:5" x14ac:dyDescent="0.25">
      <c r="C198" s="2" t="e">
        <f>VLOOKUP(A198,Table!#REF!,8,0)</f>
        <v>#REF!</v>
      </c>
      <c r="D198" s="2" t="e">
        <f>VLOOKUP(A198,Table!#REF!,10,0)</f>
        <v>#REF!</v>
      </c>
      <c r="E198" s="2" t="e">
        <f>VLOOKUP(A198,Table!#REF!,12,0)</f>
        <v>#REF!</v>
      </c>
    </row>
    <row r="199" spans="3:5" x14ac:dyDescent="0.25">
      <c r="C199" s="2" t="e">
        <f>VLOOKUP(A199,Table!#REF!,8,0)</f>
        <v>#REF!</v>
      </c>
      <c r="D199" s="2" t="e">
        <f>VLOOKUP(A199,Table!#REF!,10,0)</f>
        <v>#REF!</v>
      </c>
      <c r="E199" s="2" t="e">
        <f>VLOOKUP(A199,Table!#REF!,12,0)</f>
        <v>#REF!</v>
      </c>
    </row>
    <row r="200" spans="3:5" x14ac:dyDescent="0.25">
      <c r="C200" s="2" t="e">
        <f>VLOOKUP(A200,Table!#REF!,8,0)</f>
        <v>#REF!</v>
      </c>
      <c r="D200" s="2" t="e">
        <f>VLOOKUP(A200,Table!#REF!,10,0)</f>
        <v>#REF!</v>
      </c>
      <c r="E200" s="2" t="e">
        <f>VLOOKUP(A200,Table!#REF!,12,0)</f>
        <v>#REF!</v>
      </c>
    </row>
    <row r="201" spans="3:5" x14ac:dyDescent="0.25">
      <c r="C201" s="2" t="e">
        <f>VLOOKUP(A201,Table!#REF!,8,0)</f>
        <v>#REF!</v>
      </c>
      <c r="D201" s="2" t="e">
        <f>VLOOKUP(A201,Table!#REF!,10,0)</f>
        <v>#REF!</v>
      </c>
      <c r="E201" s="2" t="e">
        <f>VLOOKUP(A201,Table!#REF!,12,0)</f>
        <v>#REF!</v>
      </c>
    </row>
    <row r="202" spans="3:5" x14ac:dyDescent="0.25">
      <c r="C202" s="2" t="e">
        <f>VLOOKUP(A202,Table!#REF!,8,0)</f>
        <v>#REF!</v>
      </c>
      <c r="D202" s="2" t="e">
        <f>VLOOKUP(A202,Table!#REF!,10,0)</f>
        <v>#REF!</v>
      </c>
      <c r="E202" s="2" t="e">
        <f>VLOOKUP(A202,Table!#REF!,12,0)</f>
        <v>#REF!</v>
      </c>
    </row>
    <row r="203" spans="3:5" x14ac:dyDescent="0.25">
      <c r="C203" s="2" t="e">
        <f>VLOOKUP(A203,Table!#REF!,8,0)</f>
        <v>#REF!</v>
      </c>
      <c r="D203" s="2" t="e">
        <f>VLOOKUP(A203,Table!#REF!,10,0)</f>
        <v>#REF!</v>
      </c>
      <c r="E203" s="2" t="e">
        <f>VLOOKUP(A203,Table!#REF!,12,0)</f>
        <v>#REF!</v>
      </c>
    </row>
    <row r="204" spans="3:5" x14ac:dyDescent="0.25">
      <c r="C204" s="2" t="e">
        <f>VLOOKUP(A204,Table!#REF!,8,0)</f>
        <v>#REF!</v>
      </c>
      <c r="D204" s="2" t="e">
        <f>VLOOKUP(A204,Table!#REF!,10,0)</f>
        <v>#REF!</v>
      </c>
      <c r="E204" s="2" t="e">
        <f>VLOOKUP(A204,Table!#REF!,12,0)</f>
        <v>#REF!</v>
      </c>
    </row>
    <row r="205" spans="3:5" x14ac:dyDescent="0.25">
      <c r="C205" s="2" t="e">
        <f>VLOOKUP(A205,Table!#REF!,8,0)</f>
        <v>#REF!</v>
      </c>
      <c r="D205" s="2" t="e">
        <f>VLOOKUP(A205,Table!#REF!,10,0)</f>
        <v>#REF!</v>
      </c>
      <c r="E205" s="2" t="e">
        <f>VLOOKUP(A205,Table!#REF!,12,0)</f>
        <v>#REF!</v>
      </c>
    </row>
    <row r="206" spans="3:5" x14ac:dyDescent="0.25">
      <c r="C206" s="2" t="e">
        <f>VLOOKUP(A206,Table!#REF!,8,0)</f>
        <v>#REF!</v>
      </c>
      <c r="D206" s="2" t="e">
        <f>VLOOKUP(A206,Table!#REF!,10,0)</f>
        <v>#REF!</v>
      </c>
      <c r="E206" s="2" t="e">
        <f>VLOOKUP(A206,Table!#REF!,12,0)</f>
        <v>#REF!</v>
      </c>
    </row>
    <row r="207" spans="3:5" x14ac:dyDescent="0.25">
      <c r="C207" s="2" t="e">
        <f>VLOOKUP(A207,Table!#REF!,8,0)</f>
        <v>#REF!</v>
      </c>
      <c r="D207" s="2" t="e">
        <f>VLOOKUP(A207,Table!#REF!,10,0)</f>
        <v>#REF!</v>
      </c>
      <c r="E207" s="2" t="e">
        <f>VLOOKUP(A207,Table!#REF!,12,0)</f>
        <v>#REF!</v>
      </c>
    </row>
    <row r="208" spans="3:5" x14ac:dyDescent="0.25">
      <c r="C208" s="2" t="e">
        <f>VLOOKUP(A208,Table!#REF!,8,0)</f>
        <v>#REF!</v>
      </c>
      <c r="D208" s="2" t="e">
        <f>VLOOKUP(A208,Table!#REF!,10,0)</f>
        <v>#REF!</v>
      </c>
      <c r="E208" s="2" t="e">
        <f>VLOOKUP(A208,Table!#REF!,12,0)</f>
        <v>#REF!</v>
      </c>
    </row>
    <row r="209" spans="3:5" x14ac:dyDescent="0.25">
      <c r="C209" s="2" t="e">
        <f>VLOOKUP(A209,Table!#REF!,8,0)</f>
        <v>#REF!</v>
      </c>
      <c r="D209" s="2" t="e">
        <f>VLOOKUP(A209,Table!#REF!,10,0)</f>
        <v>#REF!</v>
      </c>
      <c r="E209" s="2" t="e">
        <f>VLOOKUP(A209,Table!#REF!,12,0)</f>
        <v>#REF!</v>
      </c>
    </row>
    <row r="210" spans="3:5" x14ac:dyDescent="0.25">
      <c r="C210" s="2" t="e">
        <f>VLOOKUP(A210,Table!#REF!,8,0)</f>
        <v>#REF!</v>
      </c>
      <c r="D210" s="2" t="e">
        <f>VLOOKUP(A210,Table!#REF!,10,0)</f>
        <v>#REF!</v>
      </c>
      <c r="E210" s="2" t="e">
        <f>VLOOKUP(A210,Table!#REF!,12,0)</f>
        <v>#REF!</v>
      </c>
    </row>
    <row r="211" spans="3:5" x14ac:dyDescent="0.25">
      <c r="C211" s="2" t="e">
        <f>VLOOKUP(A211,Table!#REF!,8,0)</f>
        <v>#REF!</v>
      </c>
      <c r="D211" s="2" t="e">
        <f>VLOOKUP(A211,Table!#REF!,10,0)</f>
        <v>#REF!</v>
      </c>
      <c r="E211" s="2" t="e">
        <f>VLOOKUP(A211,Table!#REF!,12,0)</f>
        <v>#REF!</v>
      </c>
    </row>
    <row r="212" spans="3:5" x14ac:dyDescent="0.25">
      <c r="C212" s="2" t="e">
        <f>VLOOKUP(A212,Table!#REF!,8,0)</f>
        <v>#REF!</v>
      </c>
      <c r="D212" s="2" t="e">
        <f>VLOOKUP(A212,Table!#REF!,10,0)</f>
        <v>#REF!</v>
      </c>
      <c r="E212" s="2" t="e">
        <f>VLOOKUP(A212,Table!#REF!,12,0)</f>
        <v>#REF!</v>
      </c>
    </row>
    <row r="213" spans="3:5" x14ac:dyDescent="0.25">
      <c r="C213" s="2" t="e">
        <f>VLOOKUP(A213,Table!#REF!,8,0)</f>
        <v>#REF!</v>
      </c>
      <c r="D213" s="2" t="e">
        <f>VLOOKUP(A213,Table!#REF!,10,0)</f>
        <v>#REF!</v>
      </c>
      <c r="E213" s="2" t="e">
        <f>VLOOKUP(A213,Table!#REF!,12,0)</f>
        <v>#REF!</v>
      </c>
    </row>
    <row r="214" spans="3:5" x14ac:dyDescent="0.25">
      <c r="C214" s="2" t="e">
        <f>VLOOKUP(A214,Table!#REF!,8,0)</f>
        <v>#REF!</v>
      </c>
      <c r="D214" s="2" t="e">
        <f>VLOOKUP(A214,Table!#REF!,10,0)</f>
        <v>#REF!</v>
      </c>
      <c r="E214" s="2" t="e">
        <f>VLOOKUP(A214,Table!#REF!,12,0)</f>
        <v>#REF!</v>
      </c>
    </row>
    <row r="215" spans="3:5" x14ac:dyDescent="0.25">
      <c r="C215" s="2" t="e">
        <f>VLOOKUP(A215,Table!#REF!,8,0)</f>
        <v>#REF!</v>
      </c>
      <c r="D215" s="2" t="e">
        <f>VLOOKUP(A215,Table!#REF!,10,0)</f>
        <v>#REF!</v>
      </c>
      <c r="E215" s="2" t="e">
        <f>VLOOKUP(A215,Table!#REF!,12,0)</f>
        <v>#REF!</v>
      </c>
    </row>
    <row r="216" spans="3:5" x14ac:dyDescent="0.25">
      <c r="C216" s="2" t="e">
        <f>VLOOKUP(A216,Table!#REF!,8,0)</f>
        <v>#REF!</v>
      </c>
      <c r="D216" s="2" t="e">
        <f>VLOOKUP(A216,Table!#REF!,10,0)</f>
        <v>#REF!</v>
      </c>
      <c r="E216" s="2" t="e">
        <f>VLOOKUP(A216,Table!#REF!,12,0)</f>
        <v>#REF!</v>
      </c>
    </row>
    <row r="217" spans="3:5" x14ac:dyDescent="0.25">
      <c r="C217" s="2" t="e">
        <f>VLOOKUP(A217,Table!#REF!,8,0)</f>
        <v>#REF!</v>
      </c>
      <c r="D217" s="2" t="e">
        <f>VLOOKUP(A217,Table!#REF!,10,0)</f>
        <v>#REF!</v>
      </c>
      <c r="E217" s="2" t="e">
        <f>VLOOKUP(A217,Table!#REF!,12,0)</f>
        <v>#REF!</v>
      </c>
    </row>
    <row r="218" spans="3:5" x14ac:dyDescent="0.25">
      <c r="C218" s="2" t="e">
        <f>VLOOKUP(A218,Table!#REF!,8,0)</f>
        <v>#REF!</v>
      </c>
      <c r="D218" s="2" t="e">
        <f>VLOOKUP(A218,Table!#REF!,10,0)</f>
        <v>#REF!</v>
      </c>
      <c r="E218" s="2" t="e">
        <f>VLOOKUP(A218,Table!#REF!,12,0)</f>
        <v>#REF!</v>
      </c>
    </row>
    <row r="219" spans="3:5" x14ac:dyDescent="0.25">
      <c r="C219" s="2" t="e">
        <f>VLOOKUP(A219,Table!#REF!,8,0)</f>
        <v>#REF!</v>
      </c>
      <c r="D219" s="2" t="e">
        <f>VLOOKUP(A219,Table!#REF!,10,0)</f>
        <v>#REF!</v>
      </c>
      <c r="E219" s="2" t="e">
        <f>VLOOKUP(A219,Table!#REF!,12,0)</f>
        <v>#REF!</v>
      </c>
    </row>
    <row r="220" spans="3:5" x14ac:dyDescent="0.25">
      <c r="C220" s="2" t="e">
        <f>VLOOKUP(A220,Table!#REF!,8,0)</f>
        <v>#REF!</v>
      </c>
      <c r="D220" s="2" t="e">
        <f>VLOOKUP(A220,Table!#REF!,10,0)</f>
        <v>#REF!</v>
      </c>
      <c r="E220" s="2" t="e">
        <f>VLOOKUP(A220,Table!#REF!,12,0)</f>
        <v>#REF!</v>
      </c>
    </row>
    <row r="221" spans="3:5" x14ac:dyDescent="0.25">
      <c r="C221" s="2" t="e">
        <f>VLOOKUP(A221,Table!#REF!,8,0)</f>
        <v>#REF!</v>
      </c>
      <c r="D221" s="2" t="e">
        <f>VLOOKUP(A221,Table!#REF!,10,0)</f>
        <v>#REF!</v>
      </c>
      <c r="E221" s="2" t="e">
        <f>VLOOKUP(A221,Table!#REF!,12,0)</f>
        <v>#REF!</v>
      </c>
    </row>
    <row r="222" spans="3:5" x14ac:dyDescent="0.25">
      <c r="C222" s="2" t="e">
        <f>VLOOKUP(A222,Table!#REF!,8,0)</f>
        <v>#REF!</v>
      </c>
      <c r="D222" s="2" t="e">
        <f>VLOOKUP(A222,Table!#REF!,10,0)</f>
        <v>#REF!</v>
      </c>
      <c r="E222" s="2" t="e">
        <f>VLOOKUP(A222,Table!#REF!,12,0)</f>
        <v>#REF!</v>
      </c>
    </row>
    <row r="223" spans="3:5" x14ac:dyDescent="0.25">
      <c r="C223" s="2" t="e">
        <f>VLOOKUP(A223,Table!#REF!,8,0)</f>
        <v>#REF!</v>
      </c>
      <c r="D223" s="2" t="e">
        <f>VLOOKUP(A223,Table!#REF!,10,0)</f>
        <v>#REF!</v>
      </c>
      <c r="E223" s="2" t="e">
        <f>VLOOKUP(A223,Table!#REF!,12,0)</f>
        <v>#REF!</v>
      </c>
    </row>
    <row r="224" spans="3:5" x14ac:dyDescent="0.25">
      <c r="C224" s="2" t="e">
        <f>VLOOKUP(A224,Table!#REF!,8,0)</f>
        <v>#REF!</v>
      </c>
      <c r="D224" s="2" t="e">
        <f>VLOOKUP(A224,Table!#REF!,10,0)</f>
        <v>#REF!</v>
      </c>
      <c r="E224" s="2" t="e">
        <f>VLOOKUP(A224,Table!#REF!,12,0)</f>
        <v>#REF!</v>
      </c>
    </row>
    <row r="225" spans="3:5" x14ac:dyDescent="0.25">
      <c r="C225" s="2" t="e">
        <f>VLOOKUP(A225,Table!#REF!,8,0)</f>
        <v>#REF!</v>
      </c>
      <c r="D225" s="2" t="e">
        <f>VLOOKUP(A225,Table!#REF!,10,0)</f>
        <v>#REF!</v>
      </c>
      <c r="E225" s="2" t="e">
        <f>VLOOKUP(A225,Table!#REF!,12,0)</f>
        <v>#REF!</v>
      </c>
    </row>
    <row r="226" spans="3:5" x14ac:dyDescent="0.25">
      <c r="C226" s="2" t="e">
        <f>VLOOKUP(A226,Table!#REF!,8,0)</f>
        <v>#REF!</v>
      </c>
      <c r="D226" s="2" t="e">
        <f>VLOOKUP(A226,Table!#REF!,10,0)</f>
        <v>#REF!</v>
      </c>
      <c r="E226" s="2" t="e">
        <f>VLOOKUP(A226,Table!#REF!,12,0)</f>
        <v>#REF!</v>
      </c>
    </row>
    <row r="227" spans="3:5" x14ac:dyDescent="0.25">
      <c r="C227" s="2" t="e">
        <f>VLOOKUP(A227,Table!#REF!,8,0)</f>
        <v>#REF!</v>
      </c>
      <c r="D227" s="2" t="e">
        <f>VLOOKUP(A227,Table!#REF!,10,0)</f>
        <v>#REF!</v>
      </c>
      <c r="E227" s="2" t="e">
        <f>VLOOKUP(A227,Table!#REF!,12,0)</f>
        <v>#REF!</v>
      </c>
    </row>
    <row r="228" spans="3:5" x14ac:dyDescent="0.25">
      <c r="C228" s="2" t="e">
        <f>VLOOKUP(A228,Table!#REF!,8,0)</f>
        <v>#REF!</v>
      </c>
      <c r="D228" s="2" t="e">
        <f>VLOOKUP(A228,Table!#REF!,10,0)</f>
        <v>#REF!</v>
      </c>
      <c r="E228" s="2" t="e">
        <f>VLOOKUP(A228,Table!#REF!,12,0)</f>
        <v>#REF!</v>
      </c>
    </row>
    <row r="229" spans="3:5" x14ac:dyDescent="0.25">
      <c r="C229" s="2" t="e">
        <f>VLOOKUP(A229,Table!#REF!,8,0)</f>
        <v>#REF!</v>
      </c>
      <c r="D229" s="2" t="e">
        <f>VLOOKUP(A229,Table!#REF!,10,0)</f>
        <v>#REF!</v>
      </c>
      <c r="E229" s="2" t="e">
        <f>VLOOKUP(A229,Table!#REF!,12,0)</f>
        <v>#REF!</v>
      </c>
    </row>
    <row r="230" spans="3:5" x14ac:dyDescent="0.25">
      <c r="C230" s="2" t="e">
        <f>VLOOKUP(A230,Table!#REF!,8,0)</f>
        <v>#REF!</v>
      </c>
      <c r="D230" s="2" t="e">
        <f>VLOOKUP(A230,Table!#REF!,10,0)</f>
        <v>#REF!</v>
      </c>
      <c r="E230" s="2" t="e">
        <f>VLOOKUP(A230,Table!#REF!,12,0)</f>
        <v>#REF!</v>
      </c>
    </row>
    <row r="231" spans="3:5" x14ac:dyDescent="0.25">
      <c r="C231" s="2" t="e">
        <f>VLOOKUP(A231,Table!#REF!,8,0)</f>
        <v>#REF!</v>
      </c>
      <c r="D231" s="2" t="e">
        <f>VLOOKUP(A231,Table!#REF!,10,0)</f>
        <v>#REF!</v>
      </c>
      <c r="E231" s="2" t="e">
        <f>VLOOKUP(A231,Table!#REF!,12,0)</f>
        <v>#REF!</v>
      </c>
    </row>
    <row r="232" spans="3:5" x14ac:dyDescent="0.25">
      <c r="C232" s="2" t="e">
        <f>VLOOKUP(A232,Table!#REF!,8,0)</f>
        <v>#REF!</v>
      </c>
      <c r="D232" s="2" t="e">
        <f>VLOOKUP(A232,Table!#REF!,10,0)</f>
        <v>#REF!</v>
      </c>
      <c r="E232" s="2" t="e">
        <f>VLOOKUP(A232,Table!#REF!,12,0)</f>
        <v>#REF!</v>
      </c>
    </row>
    <row r="233" spans="3:5" x14ac:dyDescent="0.25">
      <c r="C233" s="2" t="e">
        <f>VLOOKUP(A233,Table!#REF!,8,0)</f>
        <v>#REF!</v>
      </c>
      <c r="D233" s="2" t="e">
        <f>VLOOKUP(A233,Table!#REF!,10,0)</f>
        <v>#REF!</v>
      </c>
      <c r="E233" s="2" t="e">
        <f>VLOOKUP(A233,Table!#REF!,12,0)</f>
        <v>#REF!</v>
      </c>
    </row>
    <row r="234" spans="3:5" x14ac:dyDescent="0.25">
      <c r="C234" s="2" t="e">
        <f>VLOOKUP(A234,Table!#REF!,8,0)</f>
        <v>#REF!</v>
      </c>
      <c r="D234" s="2" t="e">
        <f>VLOOKUP(A234,Table!#REF!,10,0)</f>
        <v>#REF!</v>
      </c>
      <c r="E234" s="2" t="e">
        <f>VLOOKUP(A234,Table!#REF!,12,0)</f>
        <v>#REF!</v>
      </c>
    </row>
    <row r="235" spans="3:5" x14ac:dyDescent="0.25">
      <c r="C235" s="2" t="e">
        <f>VLOOKUP(A235,Table!#REF!,8,0)</f>
        <v>#REF!</v>
      </c>
      <c r="D235" s="2" t="e">
        <f>VLOOKUP(A235,Table!#REF!,10,0)</f>
        <v>#REF!</v>
      </c>
      <c r="E235" s="2" t="e">
        <f>VLOOKUP(A235,Table!#REF!,12,0)</f>
        <v>#REF!</v>
      </c>
    </row>
    <row r="236" spans="3:5" x14ac:dyDescent="0.25">
      <c r="C236" s="2" t="e">
        <f>VLOOKUP(A236,Table!#REF!,8,0)</f>
        <v>#REF!</v>
      </c>
      <c r="D236" s="2" t="e">
        <f>VLOOKUP(A236,Table!#REF!,10,0)</f>
        <v>#REF!</v>
      </c>
      <c r="E236" s="2" t="e">
        <f>VLOOKUP(A236,Table!#REF!,12,0)</f>
        <v>#REF!</v>
      </c>
    </row>
    <row r="237" spans="3:5" x14ac:dyDescent="0.25">
      <c r="C237" s="2" t="e">
        <f>VLOOKUP(A237,Table!#REF!,8,0)</f>
        <v>#REF!</v>
      </c>
      <c r="D237" s="2" t="e">
        <f>VLOOKUP(A237,Table!#REF!,10,0)</f>
        <v>#REF!</v>
      </c>
      <c r="E237" s="2" t="e">
        <f>VLOOKUP(A237,Table!#REF!,12,0)</f>
        <v>#REF!</v>
      </c>
    </row>
    <row r="238" spans="3:5" x14ac:dyDescent="0.25">
      <c r="C238" s="2" t="e">
        <f>VLOOKUP(A238,Table!#REF!,8,0)</f>
        <v>#REF!</v>
      </c>
      <c r="D238" s="2" t="e">
        <f>VLOOKUP(A238,Table!#REF!,10,0)</f>
        <v>#REF!</v>
      </c>
      <c r="E238" s="2" t="e">
        <f>VLOOKUP(A238,Table!#REF!,12,0)</f>
        <v>#REF!</v>
      </c>
    </row>
    <row r="239" spans="3:5" x14ac:dyDescent="0.25">
      <c r="C239" s="2" t="e">
        <f>VLOOKUP(A239,Table!#REF!,8,0)</f>
        <v>#REF!</v>
      </c>
      <c r="D239" s="2" t="e">
        <f>VLOOKUP(A239,Table!#REF!,10,0)</f>
        <v>#REF!</v>
      </c>
      <c r="E239" s="2" t="e">
        <f>VLOOKUP(A239,Table!#REF!,12,0)</f>
        <v>#REF!</v>
      </c>
    </row>
    <row r="240" spans="3:5" x14ac:dyDescent="0.25">
      <c r="C240" s="2" t="e">
        <f>VLOOKUP(A240,Table!#REF!,8,0)</f>
        <v>#REF!</v>
      </c>
      <c r="D240" s="2" t="e">
        <f>VLOOKUP(A240,Table!#REF!,10,0)</f>
        <v>#REF!</v>
      </c>
      <c r="E240" s="2" t="e">
        <f>VLOOKUP(A240,Table!#REF!,12,0)</f>
        <v>#REF!</v>
      </c>
    </row>
    <row r="241" spans="3:5" x14ac:dyDescent="0.25">
      <c r="C241" s="2" t="e">
        <f>VLOOKUP(A241,Table!#REF!,8,0)</f>
        <v>#REF!</v>
      </c>
      <c r="D241" s="2" t="e">
        <f>VLOOKUP(A241,Table!#REF!,10,0)</f>
        <v>#REF!</v>
      </c>
      <c r="E241" s="2" t="e">
        <f>VLOOKUP(A241,Table!#REF!,12,0)</f>
        <v>#REF!</v>
      </c>
    </row>
    <row r="242" spans="3:5" x14ac:dyDescent="0.25">
      <c r="C242" s="2" t="e">
        <f>VLOOKUP(A242,Table!#REF!,8,0)</f>
        <v>#REF!</v>
      </c>
      <c r="D242" s="2" t="e">
        <f>VLOOKUP(A242,Table!#REF!,10,0)</f>
        <v>#REF!</v>
      </c>
      <c r="E242" s="2" t="e">
        <f>VLOOKUP(A242,Table!#REF!,12,0)</f>
        <v>#REF!</v>
      </c>
    </row>
    <row r="243" spans="3:5" x14ac:dyDescent="0.25">
      <c r="C243" s="2" t="e">
        <f>VLOOKUP(A243,Table!#REF!,8,0)</f>
        <v>#REF!</v>
      </c>
      <c r="D243" s="2" t="e">
        <f>VLOOKUP(A243,Table!#REF!,10,0)</f>
        <v>#REF!</v>
      </c>
      <c r="E243" s="2" t="e">
        <f>VLOOKUP(A243,Table!#REF!,12,0)</f>
        <v>#REF!</v>
      </c>
    </row>
    <row r="244" spans="3:5" x14ac:dyDescent="0.25">
      <c r="C244" s="2" t="e">
        <f>VLOOKUP(A244,Table!#REF!,8,0)</f>
        <v>#REF!</v>
      </c>
      <c r="D244" s="2" t="e">
        <f>VLOOKUP(A244,Table!#REF!,10,0)</f>
        <v>#REF!</v>
      </c>
      <c r="E244" s="2" t="e">
        <f>VLOOKUP(A244,Table!#REF!,12,0)</f>
        <v>#REF!</v>
      </c>
    </row>
    <row r="245" spans="3:5" x14ac:dyDescent="0.25">
      <c r="C245" s="2" t="e">
        <f>VLOOKUP(A245,Table!#REF!,8,0)</f>
        <v>#REF!</v>
      </c>
      <c r="D245" s="2" t="e">
        <f>VLOOKUP(A245,Table!#REF!,10,0)</f>
        <v>#REF!</v>
      </c>
      <c r="E245" s="2" t="e">
        <f>VLOOKUP(A245,Table!#REF!,12,0)</f>
        <v>#REF!</v>
      </c>
    </row>
    <row r="246" spans="3:5" x14ac:dyDescent="0.25">
      <c r="C246" s="2" t="e">
        <f>VLOOKUP(A246,Table!#REF!,8,0)</f>
        <v>#REF!</v>
      </c>
      <c r="D246" s="2" t="e">
        <f>VLOOKUP(A246,Table!#REF!,10,0)</f>
        <v>#REF!</v>
      </c>
      <c r="E246" s="2" t="e">
        <f>VLOOKUP(A246,Table!#REF!,12,0)</f>
        <v>#REF!</v>
      </c>
    </row>
    <row r="247" spans="3:5" x14ac:dyDescent="0.25">
      <c r="C247" s="2" t="e">
        <f>VLOOKUP(A247,Table!#REF!,8,0)</f>
        <v>#REF!</v>
      </c>
      <c r="D247" s="2" t="e">
        <f>VLOOKUP(A247,Table!#REF!,10,0)</f>
        <v>#REF!</v>
      </c>
      <c r="E247" s="2" t="e">
        <f>VLOOKUP(A247,Table!#REF!,12,0)</f>
        <v>#REF!</v>
      </c>
    </row>
    <row r="248" spans="3:5" x14ac:dyDescent="0.25">
      <c r="C248" s="2" t="e">
        <f>VLOOKUP(A248,Table!#REF!,8,0)</f>
        <v>#REF!</v>
      </c>
      <c r="D248" s="2" t="e">
        <f>VLOOKUP(A248,Table!#REF!,10,0)</f>
        <v>#REF!</v>
      </c>
      <c r="E248" s="2" t="e">
        <f>VLOOKUP(A248,Table!#REF!,12,0)</f>
        <v>#REF!</v>
      </c>
    </row>
    <row r="249" spans="3:5" x14ac:dyDescent="0.25">
      <c r="C249" s="2" t="e">
        <f>VLOOKUP(A249,Table!#REF!,8,0)</f>
        <v>#REF!</v>
      </c>
      <c r="D249" s="2" t="e">
        <f>VLOOKUP(A249,Table!#REF!,10,0)</f>
        <v>#REF!</v>
      </c>
      <c r="E249" s="2" t="e">
        <f>VLOOKUP(A249,Table!#REF!,12,0)</f>
        <v>#REF!</v>
      </c>
    </row>
    <row r="250" spans="3:5" x14ac:dyDescent="0.25">
      <c r="C250" s="2" t="e">
        <f>VLOOKUP(A250,Table!#REF!,8,0)</f>
        <v>#REF!</v>
      </c>
      <c r="D250" s="2" t="e">
        <f>VLOOKUP(A250,Table!#REF!,10,0)</f>
        <v>#REF!</v>
      </c>
      <c r="E250" s="2" t="e">
        <f>VLOOKUP(A250,Table!#REF!,12,0)</f>
        <v>#REF!</v>
      </c>
    </row>
    <row r="251" spans="3:5" x14ac:dyDescent="0.25">
      <c r="C251" s="2" t="e">
        <f>VLOOKUP(A251,Table!#REF!,8,0)</f>
        <v>#REF!</v>
      </c>
      <c r="D251" s="2" t="e">
        <f>VLOOKUP(A251,Table!#REF!,10,0)</f>
        <v>#REF!</v>
      </c>
      <c r="E251" s="2" t="e">
        <f>VLOOKUP(A251,Table!#REF!,12,0)</f>
        <v>#REF!</v>
      </c>
    </row>
    <row r="252" spans="3:5" x14ac:dyDescent="0.25">
      <c r="C252" s="2" t="e">
        <f>VLOOKUP(A252,Table!#REF!,8,0)</f>
        <v>#REF!</v>
      </c>
      <c r="D252" s="2" t="e">
        <f>VLOOKUP(A252,Table!#REF!,10,0)</f>
        <v>#REF!</v>
      </c>
      <c r="E252" s="2" t="e">
        <f>VLOOKUP(A252,Table!#REF!,12,0)</f>
        <v>#REF!</v>
      </c>
    </row>
    <row r="253" spans="3:5" x14ac:dyDescent="0.25">
      <c r="C253" s="2" t="e">
        <f>VLOOKUP(A253,Table!#REF!,8,0)</f>
        <v>#REF!</v>
      </c>
      <c r="D253" s="2" t="e">
        <f>VLOOKUP(A253,Table!#REF!,10,0)</f>
        <v>#REF!</v>
      </c>
      <c r="E253" s="2" t="e">
        <f>VLOOKUP(A253,Table!#REF!,12,0)</f>
        <v>#REF!</v>
      </c>
    </row>
    <row r="254" spans="3:5" x14ac:dyDescent="0.25">
      <c r="C254" s="2" t="e">
        <f>VLOOKUP(A254,Table!#REF!,8,0)</f>
        <v>#REF!</v>
      </c>
      <c r="D254" s="2" t="e">
        <f>VLOOKUP(A254,Table!#REF!,10,0)</f>
        <v>#REF!</v>
      </c>
      <c r="E254" s="2" t="e">
        <f>VLOOKUP(A254,Table!#REF!,12,0)</f>
        <v>#REF!</v>
      </c>
    </row>
    <row r="255" spans="3:5" x14ac:dyDescent="0.25">
      <c r="C255" s="2" t="e">
        <f>VLOOKUP(A255,Table!#REF!,8,0)</f>
        <v>#REF!</v>
      </c>
      <c r="D255" s="2" t="e">
        <f>VLOOKUP(A255,Table!#REF!,10,0)</f>
        <v>#REF!</v>
      </c>
      <c r="E255" s="2" t="e">
        <f>VLOOKUP(A255,Table!#REF!,12,0)</f>
        <v>#REF!</v>
      </c>
    </row>
    <row r="256" spans="3:5" x14ac:dyDescent="0.25">
      <c r="C256" s="2" t="e">
        <f>VLOOKUP(A256,Table!#REF!,8,0)</f>
        <v>#REF!</v>
      </c>
      <c r="D256" s="2" t="e">
        <f>VLOOKUP(A256,Table!#REF!,10,0)</f>
        <v>#REF!</v>
      </c>
      <c r="E256" s="2" t="e">
        <f>VLOOKUP(A256,Table!#REF!,12,0)</f>
        <v>#REF!</v>
      </c>
    </row>
    <row r="257" spans="3:5" x14ac:dyDescent="0.25">
      <c r="C257" s="2" t="e">
        <f>VLOOKUP(A257,Table!#REF!,8,0)</f>
        <v>#REF!</v>
      </c>
      <c r="D257" s="2" t="e">
        <f>VLOOKUP(A257,Table!#REF!,10,0)</f>
        <v>#REF!</v>
      </c>
      <c r="E257" s="2" t="e">
        <f>VLOOKUP(A257,Table!#REF!,12,0)</f>
        <v>#REF!</v>
      </c>
    </row>
    <row r="258" spans="3:5" x14ac:dyDescent="0.25">
      <c r="C258" s="2" t="e">
        <f>VLOOKUP(A258,Table!#REF!,8,0)</f>
        <v>#REF!</v>
      </c>
      <c r="D258" s="2" t="e">
        <f>VLOOKUP(A258,Table!#REF!,10,0)</f>
        <v>#REF!</v>
      </c>
      <c r="E258" s="2" t="e">
        <f>VLOOKUP(A258,Table!#REF!,12,0)</f>
        <v>#REF!</v>
      </c>
    </row>
    <row r="259" spans="3:5" x14ac:dyDescent="0.25">
      <c r="C259" s="2" t="e">
        <f>VLOOKUP(A259,Table!#REF!,8,0)</f>
        <v>#REF!</v>
      </c>
      <c r="D259" s="2" t="e">
        <f>VLOOKUP(A259,Table!#REF!,10,0)</f>
        <v>#REF!</v>
      </c>
      <c r="E259" s="2" t="e">
        <f>VLOOKUP(A259,Table!#REF!,12,0)</f>
        <v>#REF!</v>
      </c>
    </row>
    <row r="260" spans="3:5" x14ac:dyDescent="0.25">
      <c r="C260" s="2" t="e">
        <f>VLOOKUP(A260,Table!#REF!,8,0)</f>
        <v>#REF!</v>
      </c>
      <c r="D260" s="2" t="e">
        <f>VLOOKUP(A260,Table!#REF!,10,0)</f>
        <v>#REF!</v>
      </c>
      <c r="E260" s="2" t="e">
        <f>VLOOKUP(A260,Table!#REF!,12,0)</f>
        <v>#REF!</v>
      </c>
    </row>
    <row r="261" spans="3:5" x14ac:dyDescent="0.25">
      <c r="C261" s="2" t="e">
        <f>VLOOKUP(A261,Table!#REF!,8,0)</f>
        <v>#REF!</v>
      </c>
      <c r="D261" s="2" t="e">
        <f>VLOOKUP(A261,Table!#REF!,10,0)</f>
        <v>#REF!</v>
      </c>
      <c r="E261" s="2" t="e">
        <f>VLOOKUP(A261,Table!#REF!,12,0)</f>
        <v>#REF!</v>
      </c>
    </row>
    <row r="262" spans="3:5" x14ac:dyDescent="0.25">
      <c r="C262" s="2" t="e">
        <f>VLOOKUP(A262,Table!#REF!,8,0)</f>
        <v>#REF!</v>
      </c>
      <c r="D262" s="2" t="e">
        <f>VLOOKUP(A262,Table!#REF!,10,0)</f>
        <v>#REF!</v>
      </c>
      <c r="E262" s="2" t="e">
        <f>VLOOKUP(A262,Table!#REF!,12,0)</f>
        <v>#REF!</v>
      </c>
    </row>
    <row r="263" spans="3:5" x14ac:dyDescent="0.25">
      <c r="C263" s="2" t="e">
        <f>VLOOKUP(A263,Table!#REF!,8,0)</f>
        <v>#REF!</v>
      </c>
      <c r="D263" s="2" t="e">
        <f>VLOOKUP(A263,Table!#REF!,10,0)</f>
        <v>#REF!</v>
      </c>
      <c r="E263" s="2" t="e">
        <f>VLOOKUP(A263,Table!#REF!,12,0)</f>
        <v>#REF!</v>
      </c>
    </row>
    <row r="264" spans="3:5" x14ac:dyDescent="0.25">
      <c r="C264" s="2" t="e">
        <f>VLOOKUP(A264,Table!#REF!,8,0)</f>
        <v>#REF!</v>
      </c>
      <c r="D264" s="2" t="e">
        <f>VLOOKUP(A264,Table!#REF!,10,0)</f>
        <v>#REF!</v>
      </c>
      <c r="E264" s="2" t="e">
        <f>VLOOKUP(A264,Table!#REF!,12,0)</f>
        <v>#REF!</v>
      </c>
    </row>
    <row r="265" spans="3:5" x14ac:dyDescent="0.25">
      <c r="C265" s="2" t="e">
        <f>VLOOKUP(A265,Table!#REF!,8,0)</f>
        <v>#REF!</v>
      </c>
      <c r="D265" s="2" t="e">
        <f>VLOOKUP(A265,Table!#REF!,10,0)</f>
        <v>#REF!</v>
      </c>
      <c r="E265" s="2" t="e">
        <f>VLOOKUP(A265,Table!#REF!,12,0)</f>
        <v>#REF!</v>
      </c>
    </row>
    <row r="266" spans="3:5" x14ac:dyDescent="0.25">
      <c r="C266" s="2" t="e">
        <f>VLOOKUP(A266,Table!#REF!,8,0)</f>
        <v>#REF!</v>
      </c>
      <c r="D266" s="2" t="e">
        <f>VLOOKUP(A266,Table!#REF!,10,0)</f>
        <v>#REF!</v>
      </c>
      <c r="E266" s="2" t="e">
        <f>VLOOKUP(A266,Table!#REF!,12,0)</f>
        <v>#REF!</v>
      </c>
    </row>
    <row r="267" spans="3:5" x14ac:dyDescent="0.25">
      <c r="C267" s="2" t="e">
        <f>VLOOKUP(A267,Table!#REF!,8,0)</f>
        <v>#REF!</v>
      </c>
      <c r="D267" s="2" t="e">
        <f>VLOOKUP(A267,Table!#REF!,10,0)</f>
        <v>#REF!</v>
      </c>
      <c r="E267" s="2" t="e">
        <f>VLOOKUP(A267,Table!#REF!,12,0)</f>
        <v>#REF!</v>
      </c>
    </row>
    <row r="268" spans="3:5" x14ac:dyDescent="0.25">
      <c r="C268" s="2" t="e">
        <f>VLOOKUP(A268,Table!#REF!,8,0)</f>
        <v>#REF!</v>
      </c>
      <c r="D268" s="2" t="e">
        <f>VLOOKUP(A268,Table!#REF!,10,0)</f>
        <v>#REF!</v>
      </c>
      <c r="E268" s="2" t="e">
        <f>VLOOKUP(A268,Table!#REF!,12,0)</f>
        <v>#REF!</v>
      </c>
    </row>
    <row r="269" spans="3:5" x14ac:dyDescent="0.25">
      <c r="C269" s="2" t="e">
        <f>VLOOKUP(A269,Table!#REF!,8,0)</f>
        <v>#REF!</v>
      </c>
      <c r="D269" s="2" t="e">
        <f>VLOOKUP(A269,Table!#REF!,10,0)</f>
        <v>#REF!</v>
      </c>
      <c r="E269" s="2" t="e">
        <f>VLOOKUP(A269,Table!#REF!,12,0)</f>
        <v>#REF!</v>
      </c>
    </row>
    <row r="270" spans="3:5" x14ac:dyDescent="0.25">
      <c r="C270" s="2" t="e">
        <f>VLOOKUP(A270,Table!#REF!,8,0)</f>
        <v>#REF!</v>
      </c>
      <c r="D270" s="2" t="e">
        <f>VLOOKUP(A270,Table!#REF!,10,0)</f>
        <v>#REF!</v>
      </c>
      <c r="E270" s="2" t="e">
        <f>VLOOKUP(A270,Table!#REF!,12,0)</f>
        <v>#REF!</v>
      </c>
    </row>
    <row r="271" spans="3:5" x14ac:dyDescent="0.25">
      <c r="C271" s="2" t="e">
        <f>VLOOKUP(A271,Table!#REF!,8,0)</f>
        <v>#REF!</v>
      </c>
      <c r="D271" s="2" t="e">
        <f>VLOOKUP(A271,Table!#REF!,10,0)</f>
        <v>#REF!</v>
      </c>
      <c r="E271" s="2" t="e">
        <f>VLOOKUP(A271,Table!#REF!,12,0)</f>
        <v>#REF!</v>
      </c>
    </row>
    <row r="272" spans="3:5" x14ac:dyDescent="0.25">
      <c r="C272" s="2" t="e">
        <f>VLOOKUP(A272,Table!#REF!,8,0)</f>
        <v>#REF!</v>
      </c>
      <c r="D272" s="2" t="e">
        <f>VLOOKUP(A272,Table!#REF!,10,0)</f>
        <v>#REF!</v>
      </c>
      <c r="E272" s="2" t="e">
        <f>VLOOKUP(A272,Table!#REF!,12,0)</f>
        <v>#REF!</v>
      </c>
    </row>
    <row r="273" spans="3:5" x14ac:dyDescent="0.25">
      <c r="C273" s="2" t="e">
        <f>VLOOKUP(A273,Table!#REF!,8,0)</f>
        <v>#REF!</v>
      </c>
      <c r="D273" s="2" t="e">
        <f>VLOOKUP(A273,Table!#REF!,10,0)</f>
        <v>#REF!</v>
      </c>
      <c r="E273" s="2" t="e">
        <f>VLOOKUP(A273,Table!#REF!,12,0)</f>
        <v>#REF!</v>
      </c>
    </row>
    <row r="274" spans="3:5" x14ac:dyDescent="0.25">
      <c r="C274" s="2" t="e">
        <f>VLOOKUP(A274,Table!#REF!,8,0)</f>
        <v>#REF!</v>
      </c>
      <c r="D274" s="2" t="e">
        <f>VLOOKUP(A274,Table!#REF!,10,0)</f>
        <v>#REF!</v>
      </c>
      <c r="E274" s="2" t="e">
        <f>VLOOKUP(A274,Table!#REF!,12,0)</f>
        <v>#REF!</v>
      </c>
    </row>
    <row r="275" spans="3:5" x14ac:dyDescent="0.25">
      <c r="C275" s="2" t="e">
        <f>VLOOKUP(A275,Table!#REF!,8,0)</f>
        <v>#REF!</v>
      </c>
      <c r="D275" s="2" t="e">
        <f>VLOOKUP(A275,Table!#REF!,10,0)</f>
        <v>#REF!</v>
      </c>
      <c r="E275" s="2" t="e">
        <f>VLOOKUP(A275,Table!#REF!,12,0)</f>
        <v>#REF!</v>
      </c>
    </row>
    <row r="276" spans="3:5" x14ac:dyDescent="0.25">
      <c r="C276" s="2" t="e">
        <f>VLOOKUP(A276,Table!#REF!,8,0)</f>
        <v>#REF!</v>
      </c>
      <c r="D276" s="2" t="e">
        <f>VLOOKUP(A276,Table!#REF!,10,0)</f>
        <v>#REF!</v>
      </c>
      <c r="E276" s="2" t="e">
        <f>VLOOKUP(A276,Table!#REF!,12,0)</f>
        <v>#REF!</v>
      </c>
    </row>
    <row r="277" spans="3:5" x14ac:dyDescent="0.25">
      <c r="C277" s="2" t="e">
        <f>VLOOKUP(A277,Table!#REF!,8,0)</f>
        <v>#REF!</v>
      </c>
      <c r="D277" s="2" t="e">
        <f>VLOOKUP(A277,Table!#REF!,10,0)</f>
        <v>#REF!</v>
      </c>
      <c r="E277" s="2" t="e">
        <f>VLOOKUP(A277,Table!#REF!,12,0)</f>
        <v>#REF!</v>
      </c>
    </row>
    <row r="278" spans="3:5" x14ac:dyDescent="0.25">
      <c r="C278" s="2" t="e">
        <f>VLOOKUP(A278,Table!#REF!,8,0)</f>
        <v>#REF!</v>
      </c>
      <c r="D278" s="2" t="e">
        <f>VLOOKUP(A278,Table!#REF!,10,0)</f>
        <v>#REF!</v>
      </c>
      <c r="E278" s="2" t="e">
        <f>VLOOKUP(A278,Table!#REF!,12,0)</f>
        <v>#REF!</v>
      </c>
    </row>
    <row r="279" spans="3:5" x14ac:dyDescent="0.25">
      <c r="C279" s="2" t="e">
        <f>VLOOKUP(A279,Table!#REF!,8,0)</f>
        <v>#REF!</v>
      </c>
      <c r="D279" s="2" t="e">
        <f>VLOOKUP(A279,Table!#REF!,10,0)</f>
        <v>#REF!</v>
      </c>
      <c r="E279" s="2" t="e">
        <f>VLOOKUP(A279,Table!#REF!,12,0)</f>
        <v>#REF!</v>
      </c>
    </row>
    <row r="280" spans="3:5" x14ac:dyDescent="0.25">
      <c r="C280" s="2" t="e">
        <f>VLOOKUP(A280,Table!#REF!,8,0)</f>
        <v>#REF!</v>
      </c>
      <c r="D280" s="2" t="e">
        <f>VLOOKUP(A280,Table!#REF!,10,0)</f>
        <v>#REF!</v>
      </c>
      <c r="E280" s="2" t="e">
        <f>VLOOKUP(A280,Table!#REF!,12,0)</f>
        <v>#REF!</v>
      </c>
    </row>
    <row r="281" spans="3:5" x14ac:dyDescent="0.25">
      <c r="C281" s="2" t="e">
        <f>VLOOKUP(A281,Table!#REF!,8,0)</f>
        <v>#REF!</v>
      </c>
      <c r="D281" s="2" t="e">
        <f>VLOOKUP(A281,Table!#REF!,10,0)</f>
        <v>#REF!</v>
      </c>
      <c r="E281" s="2" t="e">
        <f>VLOOKUP(A281,Table!#REF!,12,0)</f>
        <v>#REF!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</vt:lpstr>
      <vt:lpstr>College wise Gender wise</vt:lpstr>
      <vt:lpstr>Class wise Gender wise</vt:lpstr>
      <vt:lpstr>Category wise gender wise</vt:lpstr>
      <vt:lpstr>Gender Wise </vt:lpstr>
      <vt:lpstr>Class wise College wise</vt:lpstr>
      <vt:lpstr>College wise Topper</vt:lpstr>
      <vt:lpstr>University Topper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Viral</cp:lastModifiedBy>
  <dcterms:created xsi:type="dcterms:W3CDTF">2012-04-24T04:30:58Z</dcterms:created>
  <dcterms:modified xsi:type="dcterms:W3CDTF">2024-07-08T07:37:29Z</dcterms:modified>
</cp:coreProperties>
</file>