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4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gram Files\MKCL\ERPS SetUp\ExportToExcelTemplate\"/>
    </mc:Choice>
  </mc:AlternateContent>
  <bookViews>
    <workbookView xWindow="120" yWindow="135" windowWidth="10005" windowHeight="10005"/>
  </bookViews>
  <sheets>
    <sheet name="Table" sheetId="5" r:id="rId1"/>
    <sheet name="College wise Gender wise" sheetId="6" r:id="rId2"/>
    <sheet name="Class wise Gender wise" sheetId="7" r:id="rId3"/>
    <sheet name="Category wise gender wise" sheetId="8" r:id="rId4"/>
    <sheet name="Gender Wise " sheetId="9" r:id="rId5"/>
    <sheet name="Class wise College wise" sheetId="11" r:id="rId6"/>
    <sheet name="College wise Topper" sheetId="12" r:id="rId7"/>
    <sheet name="University Topper" sheetId="13" r:id="rId8"/>
  </sheets>
  <definedNames>
    <definedName name="_xlnm._FilterDatabase" localSheetId="0" hidden="1">Table!#REF!</definedName>
  </definedNames>
  <calcPr calcId="152511"/>
  <pivotCaches>
    <pivotCache cacheId="8" r:id="rId9"/>
  </pivotCaches>
</workbook>
</file>

<file path=xl/calcChain.xml><?xml version="1.0" encoding="utf-8"?>
<calcChain xmlns="http://schemas.openxmlformats.org/spreadsheetml/2006/main">
  <c r="E5" i="13" l="1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93" i="13"/>
  <c r="E94" i="13"/>
  <c r="E95" i="13"/>
  <c r="E96" i="13"/>
  <c r="E97" i="13"/>
  <c r="E98" i="13"/>
  <c r="E99" i="13"/>
  <c r="E100" i="13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70" i="13"/>
  <c r="E171" i="13"/>
  <c r="E172" i="13"/>
  <c r="E173" i="13"/>
  <c r="E174" i="13"/>
  <c r="E175" i="13"/>
  <c r="E176" i="13"/>
  <c r="E177" i="13"/>
  <c r="E178" i="13"/>
  <c r="E179" i="13"/>
  <c r="E180" i="13"/>
  <c r="E181" i="13"/>
  <c r="E182" i="13"/>
  <c r="E183" i="13"/>
  <c r="E184" i="13"/>
  <c r="E185" i="13"/>
  <c r="E186" i="13"/>
  <c r="E187" i="13"/>
  <c r="E188" i="13"/>
  <c r="E189" i="13"/>
  <c r="E190" i="13"/>
  <c r="E191" i="13"/>
  <c r="E192" i="13"/>
  <c r="E193" i="13"/>
  <c r="E194" i="13"/>
  <c r="E195" i="13"/>
  <c r="E196" i="13"/>
  <c r="E197" i="13"/>
  <c r="E198" i="13"/>
  <c r="E199" i="13"/>
  <c r="E200" i="13"/>
  <c r="E201" i="13"/>
  <c r="E202" i="13"/>
  <c r="E203" i="13"/>
  <c r="E204" i="13"/>
  <c r="E205" i="13"/>
  <c r="E206" i="13"/>
  <c r="E207" i="13"/>
  <c r="E208" i="13"/>
  <c r="E209" i="13"/>
  <c r="E210" i="13"/>
  <c r="E211" i="13"/>
  <c r="E212" i="13"/>
  <c r="E213" i="13"/>
  <c r="E214" i="13"/>
  <c r="E215" i="13"/>
  <c r="E216" i="13"/>
  <c r="E217" i="13"/>
  <c r="E218" i="13"/>
  <c r="E219" i="13"/>
  <c r="E220" i="13"/>
  <c r="E221" i="13"/>
  <c r="E222" i="13"/>
  <c r="E223" i="13"/>
  <c r="E224" i="13"/>
  <c r="E225" i="13"/>
  <c r="E226" i="13"/>
  <c r="E227" i="13"/>
  <c r="E228" i="13"/>
  <c r="E229" i="13"/>
  <c r="E230" i="13"/>
  <c r="E231" i="13"/>
  <c r="E232" i="13"/>
  <c r="E233" i="13"/>
  <c r="E234" i="13"/>
  <c r="E235" i="13"/>
  <c r="E236" i="13"/>
  <c r="E237" i="13"/>
  <c r="E238" i="13"/>
  <c r="E239" i="13"/>
  <c r="E240" i="13"/>
  <c r="E241" i="13"/>
  <c r="E242" i="13"/>
  <c r="E243" i="13"/>
  <c r="E244" i="13"/>
  <c r="E245" i="13"/>
  <c r="E246" i="13"/>
  <c r="E247" i="13"/>
  <c r="E248" i="13"/>
  <c r="E249" i="13"/>
  <c r="E250" i="13"/>
  <c r="E251" i="13"/>
  <c r="E252" i="13"/>
  <c r="E253" i="13"/>
  <c r="E254" i="13"/>
  <c r="E255" i="13"/>
  <c r="E256" i="13"/>
  <c r="E257" i="13"/>
  <c r="E258" i="13"/>
  <c r="E259" i="13"/>
  <c r="E260" i="13"/>
  <c r="E261" i="13"/>
  <c r="E262" i="13"/>
  <c r="E263" i="13"/>
  <c r="E264" i="13"/>
  <c r="E265" i="13"/>
  <c r="E266" i="13"/>
  <c r="E267" i="13"/>
  <c r="E268" i="13"/>
  <c r="E269" i="13"/>
  <c r="E270" i="13"/>
  <c r="E271" i="13"/>
  <c r="E272" i="13"/>
  <c r="E273" i="13"/>
  <c r="E274" i="13"/>
  <c r="E275" i="13"/>
  <c r="E276" i="13"/>
  <c r="E277" i="13"/>
  <c r="E278" i="13"/>
  <c r="E279" i="13"/>
  <c r="E280" i="13"/>
  <c r="E281" i="13"/>
  <c r="E4" i="13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  <c r="D83" i="13"/>
  <c r="D84" i="13"/>
  <c r="D85" i="13"/>
  <c r="D86" i="13"/>
  <c r="D87" i="13"/>
  <c r="D88" i="13"/>
  <c r="D89" i="13"/>
  <c r="D90" i="13"/>
  <c r="D91" i="13"/>
  <c r="D92" i="13"/>
  <c r="D93" i="13"/>
  <c r="D94" i="13"/>
  <c r="D95" i="13"/>
  <c r="D96" i="13"/>
  <c r="D97" i="13"/>
  <c r="D98" i="13"/>
  <c r="D99" i="13"/>
  <c r="D100" i="13"/>
  <c r="D101" i="13"/>
  <c r="D102" i="13"/>
  <c r="D103" i="13"/>
  <c r="D104" i="13"/>
  <c r="D105" i="13"/>
  <c r="D106" i="13"/>
  <c r="D107" i="13"/>
  <c r="D108" i="13"/>
  <c r="D109" i="13"/>
  <c r="D110" i="13"/>
  <c r="D111" i="13"/>
  <c r="D112" i="13"/>
  <c r="D113" i="13"/>
  <c r="D114" i="13"/>
  <c r="D115" i="13"/>
  <c r="D116" i="13"/>
  <c r="D117" i="13"/>
  <c r="D118" i="13"/>
  <c r="D119" i="13"/>
  <c r="D120" i="13"/>
  <c r="D121" i="13"/>
  <c r="D122" i="13"/>
  <c r="D123" i="13"/>
  <c r="D124" i="13"/>
  <c r="D125" i="13"/>
  <c r="D126" i="13"/>
  <c r="D127" i="13"/>
  <c r="D128" i="13"/>
  <c r="D129" i="13"/>
  <c r="D130" i="13"/>
  <c r="D131" i="13"/>
  <c r="D132" i="13"/>
  <c r="D133" i="13"/>
  <c r="D134" i="13"/>
  <c r="D135" i="13"/>
  <c r="D136" i="13"/>
  <c r="D137" i="13"/>
  <c r="D138" i="13"/>
  <c r="D139" i="13"/>
  <c r="D140" i="13"/>
  <c r="D141" i="13"/>
  <c r="D142" i="13"/>
  <c r="D143" i="13"/>
  <c r="D144" i="13"/>
  <c r="D145" i="13"/>
  <c r="D146" i="13"/>
  <c r="D147" i="13"/>
  <c r="D148" i="13"/>
  <c r="D149" i="13"/>
  <c r="D150" i="13"/>
  <c r="D151" i="13"/>
  <c r="D152" i="13"/>
  <c r="D153" i="13"/>
  <c r="D154" i="13"/>
  <c r="D155" i="13"/>
  <c r="D156" i="13"/>
  <c r="D157" i="13"/>
  <c r="D158" i="13"/>
  <c r="D159" i="13"/>
  <c r="D160" i="13"/>
  <c r="D161" i="13"/>
  <c r="D162" i="13"/>
  <c r="D163" i="13"/>
  <c r="D164" i="13"/>
  <c r="D165" i="13"/>
  <c r="D166" i="13"/>
  <c r="D167" i="13"/>
  <c r="D168" i="13"/>
  <c r="D169" i="13"/>
  <c r="D170" i="13"/>
  <c r="D171" i="13"/>
  <c r="D172" i="13"/>
  <c r="D173" i="13"/>
  <c r="D174" i="13"/>
  <c r="D175" i="13"/>
  <c r="D176" i="13"/>
  <c r="D177" i="13"/>
  <c r="D178" i="13"/>
  <c r="D179" i="13"/>
  <c r="D180" i="13"/>
  <c r="D181" i="13"/>
  <c r="D182" i="13"/>
  <c r="D183" i="13"/>
  <c r="D184" i="13"/>
  <c r="D185" i="13"/>
  <c r="D186" i="13"/>
  <c r="D187" i="13"/>
  <c r="D188" i="13"/>
  <c r="D189" i="13"/>
  <c r="D190" i="13"/>
  <c r="D191" i="13"/>
  <c r="D192" i="13"/>
  <c r="D193" i="13"/>
  <c r="D194" i="13"/>
  <c r="D195" i="13"/>
  <c r="D196" i="13"/>
  <c r="D197" i="13"/>
  <c r="D198" i="13"/>
  <c r="D199" i="13"/>
  <c r="D200" i="13"/>
  <c r="D201" i="13"/>
  <c r="D202" i="13"/>
  <c r="D203" i="13"/>
  <c r="D204" i="13"/>
  <c r="D205" i="13"/>
  <c r="D206" i="13"/>
  <c r="D207" i="13"/>
  <c r="D208" i="13"/>
  <c r="D209" i="13"/>
  <c r="D210" i="13"/>
  <c r="D211" i="13"/>
  <c r="D212" i="13"/>
  <c r="D213" i="13"/>
  <c r="D214" i="13"/>
  <c r="D215" i="13"/>
  <c r="D216" i="13"/>
  <c r="D217" i="13"/>
  <c r="D218" i="13"/>
  <c r="D219" i="13"/>
  <c r="D220" i="13"/>
  <c r="D221" i="13"/>
  <c r="D222" i="13"/>
  <c r="D223" i="13"/>
  <c r="D224" i="13"/>
  <c r="D225" i="13"/>
  <c r="D226" i="13"/>
  <c r="D227" i="13"/>
  <c r="D228" i="13"/>
  <c r="D229" i="13"/>
  <c r="D230" i="13"/>
  <c r="D231" i="13"/>
  <c r="D232" i="13"/>
  <c r="D233" i="13"/>
  <c r="D234" i="13"/>
  <c r="D235" i="13"/>
  <c r="D236" i="13"/>
  <c r="D237" i="13"/>
  <c r="D238" i="13"/>
  <c r="D239" i="13"/>
  <c r="D240" i="13"/>
  <c r="D241" i="13"/>
  <c r="D242" i="13"/>
  <c r="D243" i="13"/>
  <c r="D244" i="13"/>
  <c r="D245" i="13"/>
  <c r="D246" i="13"/>
  <c r="D247" i="13"/>
  <c r="D248" i="13"/>
  <c r="D249" i="13"/>
  <c r="D250" i="13"/>
  <c r="D251" i="13"/>
  <c r="D252" i="13"/>
  <c r="D253" i="13"/>
  <c r="D254" i="13"/>
  <c r="D255" i="13"/>
  <c r="D256" i="13"/>
  <c r="D257" i="13"/>
  <c r="D258" i="13"/>
  <c r="D259" i="13"/>
  <c r="D260" i="13"/>
  <c r="D261" i="13"/>
  <c r="D262" i="13"/>
  <c r="D263" i="13"/>
  <c r="D264" i="13"/>
  <c r="D265" i="13"/>
  <c r="D266" i="13"/>
  <c r="D267" i="13"/>
  <c r="D268" i="13"/>
  <c r="D269" i="13"/>
  <c r="D270" i="13"/>
  <c r="D271" i="13"/>
  <c r="D272" i="13"/>
  <c r="D273" i="13"/>
  <c r="D274" i="13"/>
  <c r="D275" i="13"/>
  <c r="D276" i="13"/>
  <c r="D277" i="13"/>
  <c r="D278" i="13"/>
  <c r="D279" i="13"/>
  <c r="D280" i="13"/>
  <c r="D281" i="13"/>
  <c r="D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112" i="13"/>
  <c r="C113" i="13"/>
  <c r="C114" i="13"/>
  <c r="C115" i="13"/>
  <c r="C116" i="13"/>
  <c r="C117" i="13"/>
  <c r="C118" i="13"/>
  <c r="C119" i="13"/>
  <c r="C120" i="13"/>
  <c r="C121" i="13"/>
  <c r="C122" i="13"/>
  <c r="C123" i="13"/>
  <c r="C124" i="13"/>
  <c r="C125" i="13"/>
  <c r="C126" i="13"/>
  <c r="C127" i="13"/>
  <c r="C128" i="13"/>
  <c r="C129" i="13"/>
  <c r="C130" i="13"/>
  <c r="C131" i="13"/>
  <c r="C132" i="13"/>
  <c r="C133" i="13"/>
  <c r="C134" i="13"/>
  <c r="C135" i="13"/>
  <c r="C136" i="13"/>
  <c r="C137" i="13"/>
  <c r="C138" i="13"/>
  <c r="C139" i="13"/>
  <c r="C140" i="13"/>
  <c r="C141" i="13"/>
  <c r="C142" i="13"/>
  <c r="C143" i="13"/>
  <c r="C144" i="13"/>
  <c r="C145" i="13"/>
  <c r="C146" i="13"/>
  <c r="C147" i="13"/>
  <c r="C148" i="13"/>
  <c r="C149" i="13"/>
  <c r="C150" i="13"/>
  <c r="C151" i="13"/>
  <c r="C152" i="13"/>
  <c r="C153" i="13"/>
  <c r="C154" i="13"/>
  <c r="C155" i="13"/>
  <c r="C156" i="13"/>
  <c r="C157" i="13"/>
  <c r="C158" i="13"/>
  <c r="C159" i="13"/>
  <c r="C160" i="13"/>
  <c r="C161" i="13"/>
  <c r="C162" i="13"/>
  <c r="C163" i="13"/>
  <c r="C164" i="13"/>
  <c r="C165" i="13"/>
  <c r="C166" i="13"/>
  <c r="C167" i="13"/>
  <c r="C168" i="13"/>
  <c r="C169" i="13"/>
  <c r="C170" i="13"/>
  <c r="C171" i="13"/>
  <c r="C172" i="13"/>
  <c r="C173" i="13"/>
  <c r="C174" i="13"/>
  <c r="C175" i="13"/>
  <c r="C176" i="13"/>
  <c r="C177" i="13"/>
  <c r="C178" i="13"/>
  <c r="C179" i="13"/>
  <c r="C180" i="13"/>
  <c r="C181" i="13"/>
  <c r="C182" i="13"/>
  <c r="C183" i="13"/>
  <c r="C184" i="13"/>
  <c r="C185" i="13"/>
  <c r="C186" i="13"/>
  <c r="C187" i="13"/>
  <c r="C188" i="13"/>
  <c r="C189" i="13"/>
  <c r="C190" i="13"/>
  <c r="C191" i="13"/>
  <c r="C192" i="13"/>
  <c r="C193" i="13"/>
  <c r="C194" i="13"/>
  <c r="C195" i="13"/>
  <c r="C196" i="13"/>
  <c r="C197" i="13"/>
  <c r="C198" i="13"/>
  <c r="C199" i="13"/>
  <c r="C200" i="13"/>
  <c r="C201" i="13"/>
  <c r="C202" i="13"/>
  <c r="C203" i="13"/>
  <c r="C204" i="13"/>
  <c r="C205" i="13"/>
  <c r="C206" i="13"/>
  <c r="C207" i="13"/>
  <c r="C208" i="13"/>
  <c r="C209" i="13"/>
  <c r="C210" i="13"/>
  <c r="C211" i="13"/>
  <c r="C212" i="13"/>
  <c r="C213" i="13"/>
  <c r="C214" i="13"/>
  <c r="C215" i="13"/>
  <c r="C216" i="13"/>
  <c r="C217" i="13"/>
  <c r="C218" i="13"/>
  <c r="C219" i="13"/>
  <c r="C220" i="13"/>
  <c r="C221" i="13"/>
  <c r="C222" i="13"/>
  <c r="C223" i="13"/>
  <c r="C224" i="13"/>
  <c r="C225" i="13"/>
  <c r="C226" i="13"/>
  <c r="C227" i="13"/>
  <c r="C228" i="13"/>
  <c r="C229" i="13"/>
  <c r="C230" i="13"/>
  <c r="C231" i="13"/>
  <c r="C232" i="13"/>
  <c r="C233" i="13"/>
  <c r="C234" i="13"/>
  <c r="C235" i="13"/>
  <c r="C236" i="13"/>
  <c r="C237" i="13"/>
  <c r="C238" i="13"/>
  <c r="C239" i="13"/>
  <c r="C240" i="13"/>
  <c r="C241" i="13"/>
  <c r="C242" i="13"/>
  <c r="C243" i="13"/>
  <c r="C244" i="13"/>
  <c r="C245" i="13"/>
  <c r="C246" i="13"/>
  <c r="C247" i="13"/>
  <c r="C248" i="13"/>
  <c r="C249" i="13"/>
  <c r="C250" i="13"/>
  <c r="C251" i="13"/>
  <c r="C252" i="13"/>
  <c r="C253" i="13"/>
  <c r="C254" i="13"/>
  <c r="C255" i="13"/>
  <c r="C256" i="13"/>
  <c r="C257" i="13"/>
  <c r="C258" i="13"/>
  <c r="C259" i="13"/>
  <c r="C260" i="13"/>
  <c r="C261" i="13"/>
  <c r="C262" i="13"/>
  <c r="C263" i="13"/>
  <c r="C264" i="13"/>
  <c r="C265" i="13"/>
  <c r="C266" i="13"/>
  <c r="C267" i="13"/>
  <c r="C268" i="13"/>
  <c r="C269" i="13"/>
  <c r="C270" i="13"/>
  <c r="C271" i="13"/>
  <c r="C272" i="13"/>
  <c r="C273" i="13"/>
  <c r="C274" i="13"/>
  <c r="C275" i="13"/>
  <c r="C276" i="13"/>
  <c r="C277" i="13"/>
  <c r="C278" i="13"/>
  <c r="C279" i="13"/>
  <c r="C280" i="13"/>
  <c r="C281" i="13"/>
  <c r="C4" i="13"/>
</calcChain>
</file>

<file path=xl/sharedStrings.xml><?xml version="1.0" encoding="utf-8"?>
<sst xmlns="http://schemas.openxmlformats.org/spreadsheetml/2006/main" count="1109" uniqueCount="258">
  <si>
    <t>Count of RESULT STATUS</t>
  </si>
  <si>
    <t>Column Labels</t>
  </si>
  <si>
    <t>Row Labels</t>
  </si>
  <si>
    <t>FAIL</t>
  </si>
  <si>
    <t>PASS</t>
  </si>
  <si>
    <t>Grand Total</t>
  </si>
  <si>
    <t>Female</t>
  </si>
  <si>
    <t>Male</t>
  </si>
  <si>
    <t>Female Total</t>
  </si>
  <si>
    <t>Male Total</t>
  </si>
  <si>
    <t>College Code</t>
  </si>
  <si>
    <t>Gender</t>
  </si>
  <si>
    <t>College wise Gender wise Result status</t>
  </si>
  <si>
    <t>Class wise Gender wise Result status</t>
  </si>
  <si>
    <t>Category wise gender wise result status</t>
  </si>
  <si>
    <t>Gender Wise Result Status</t>
  </si>
  <si>
    <t>Class wise Gender wise college wise Result status</t>
  </si>
  <si>
    <t>Sum of Grand Total</t>
  </si>
  <si>
    <t>College Wise Topper List</t>
  </si>
  <si>
    <t>Category</t>
  </si>
  <si>
    <t>University Topper</t>
  </si>
  <si>
    <t>EVENT</t>
  </si>
  <si>
    <t>Course FULL Name</t>
  </si>
  <si>
    <t>Course Part Name</t>
  </si>
  <si>
    <t>Course Part Abbrevation</t>
  </si>
  <si>
    <t>Course Code</t>
  </si>
  <si>
    <t>Regional Center Code</t>
  </si>
  <si>
    <t>Regional Center Name</t>
  </si>
  <si>
    <t>Name OF Student</t>
  </si>
  <si>
    <t>Vernacular Name</t>
  </si>
  <si>
    <t>Mother Name</t>
  </si>
  <si>
    <t>Permanent Address</t>
  </si>
  <si>
    <t>Correspondents Address</t>
  </si>
  <si>
    <t>PRN-Permanent Registration Number</t>
  </si>
  <si>
    <t>Examination Seat Number</t>
  </si>
  <si>
    <t>College Name</t>
  </si>
  <si>
    <t>Mobile Number</t>
  </si>
  <si>
    <t>Caetgory</t>
  </si>
  <si>
    <t>Admitted UNDER Category</t>
  </si>
  <si>
    <t>Physically Challenged</t>
  </si>
  <si>
    <t>Eligiblity_Status</t>
  </si>
  <si>
    <t>RESULT STATUS</t>
  </si>
  <si>
    <t>UATotal</t>
  </si>
  <si>
    <t>CATotal</t>
  </si>
  <si>
    <t>ORD Total</t>
  </si>
  <si>
    <t>Class/Grade</t>
  </si>
  <si>
    <t>Ordinance</t>
  </si>
  <si>
    <t>OTHER_STATUS</t>
  </si>
  <si>
    <t>Total Credits</t>
  </si>
  <si>
    <t>EGP</t>
  </si>
  <si>
    <t>CGPA</t>
  </si>
  <si>
    <t>Out of Marks</t>
  </si>
  <si>
    <t>Permanent City</t>
  </si>
  <si>
    <t>Permanent Taluka</t>
  </si>
  <si>
    <t>Permanent District</t>
  </si>
  <si>
    <t>Permanent State</t>
  </si>
  <si>
    <t>Permanent Pin</t>
  </si>
  <si>
    <t>Correspondence City</t>
  </si>
  <si>
    <t>Correspondence Taluka</t>
  </si>
  <si>
    <t>Correspondence District</t>
  </si>
  <si>
    <t>Correspondence State</t>
  </si>
  <si>
    <t>Correspondence Pin</t>
  </si>
  <si>
    <t>Second Year</t>
  </si>
  <si>
    <t>--</t>
  </si>
  <si>
    <t>Eligible</t>
  </si>
  <si>
    <t>No</t>
  </si>
  <si>
    <t>Bhuj</t>
  </si>
  <si>
    <t>Gujarat</t>
  </si>
  <si>
    <t>BHUJ</t>
  </si>
  <si>
    <t>Kachchh</t>
  </si>
  <si>
    <t>Open</t>
  </si>
  <si>
    <t>Nakhtrana</t>
  </si>
  <si>
    <t>B</t>
  </si>
  <si>
    <t>C</t>
  </si>
  <si>
    <t>Yes</t>
  </si>
  <si>
    <t>A</t>
  </si>
  <si>
    <t>B+</t>
  </si>
  <si>
    <t>Mandvi</t>
  </si>
  <si>
    <t>First Year</t>
  </si>
  <si>
    <t>(blank)</t>
  </si>
  <si>
    <t>(blank) Total</t>
  </si>
  <si>
    <t>M.Sc.(with credits) - Regular - June 2016(Mathematics)- Second Year - Semester IV</t>
  </si>
  <si>
    <t>Statement No</t>
  </si>
  <si>
    <t>Master of Science</t>
  </si>
  <si>
    <t>PGS01</t>
  </si>
  <si>
    <t>GAGAL BHAVESH DHANJI</t>
  </si>
  <si>
    <t xml:space="preserve">ભાવેશ ધનજી ગાગલ </t>
  </si>
  <si>
    <t>PURIBEN</t>
  </si>
  <si>
    <t xml:space="preserve">VILL ATALNAGAR CHAPREDI  BHUJ KUTCH  370105 City - ATALNAGAR CHAPREDI Pincode - 370105              </t>
  </si>
  <si>
    <t>2016032700085891'</t>
  </si>
  <si>
    <t>TOLANI COLLEGE OF ARTS AND SCIENCE</t>
  </si>
  <si>
    <t>919712705157'</t>
  </si>
  <si>
    <t>OBC-SEBC</t>
  </si>
  <si>
    <t>ATALNAGAR CHAPREDI</t>
  </si>
  <si>
    <t>MARAND HETAL NARANBHAI</t>
  </si>
  <si>
    <t>MARAND HETAL नारनभाई</t>
  </si>
  <si>
    <t>RAMBHAIBEN</t>
  </si>
  <si>
    <t xml:space="preserve">NAGAVALADIYA City - NAGAVALADIYA Pincode - 370110              </t>
  </si>
  <si>
    <t>2013032700028153'</t>
  </si>
  <si>
    <t>919537870816'</t>
  </si>
  <si>
    <t>NAGAVALADIYA</t>
  </si>
  <si>
    <t>Anjar</t>
  </si>
  <si>
    <t>ZALA NEHALBA DHARMENDARSINH</t>
  </si>
  <si>
    <t>GUJRATI</t>
  </si>
  <si>
    <t>JAYSHREEBA</t>
  </si>
  <si>
    <t xml:space="preserve">BUNGLOW NO 3, PLOT - 12 , NEW VANVIHAR SOCIETY RAVALWADI  City - BHUJ Pincode - 370001              </t>
  </si>
  <si>
    <t>2016032700085852'</t>
  </si>
  <si>
    <t>919427310396'</t>
  </si>
  <si>
    <t>VAIDYA NISHI HARENBHAI</t>
  </si>
  <si>
    <t>BHAVNA</t>
  </si>
  <si>
    <t xml:space="preserve">C 137 MUNDRA RELOCATION SITE City - BHUJ Pincode - 370001              </t>
  </si>
  <si>
    <t>2014032700037787'</t>
  </si>
  <si>
    <t>919879228040'</t>
  </si>
  <si>
    <t>PATEL AVANIBEN BHAVANBHAI</t>
  </si>
  <si>
    <t>KAMLABEN</t>
  </si>
  <si>
    <t xml:space="preserve">GANGOTRI SOCIETY City - ANJAR Pincode - 370110              </t>
  </si>
  <si>
    <t>2014032700041263'</t>
  </si>
  <si>
    <t>919979185770'</t>
  </si>
  <si>
    <t>O</t>
  </si>
  <si>
    <t>ANJAR</t>
  </si>
  <si>
    <t>BHATIA DHAIRYA RAJESHBHAI</t>
  </si>
  <si>
    <t>ભાટિયા ધૈર્ય રાજેશભાઈ</t>
  </si>
  <si>
    <t>AASITABEN</t>
  </si>
  <si>
    <t xml:space="preserve">236, BHATIA COLONY ANJAR KUTCH  City - KACHCHH Pincode - 370110              </t>
  </si>
  <si>
    <t>2017032700065493'</t>
  </si>
  <si>
    <t>919427399811'</t>
  </si>
  <si>
    <t>KACHCHH</t>
  </si>
  <si>
    <t>MIYATRA DHAVAL DEVKARANBHAI</t>
  </si>
  <si>
    <t xml:space="preserve">મિયાત્રા ધવલ દેવકરણભાઈ </t>
  </si>
  <si>
    <t>MUKTABEN</t>
  </si>
  <si>
    <t xml:space="preserve">AT-HARIPAR TA-MALIYA MIYANA  City - MORBI Pincode - 363670              </t>
  </si>
  <si>
    <t>2017032700066306'</t>
  </si>
  <si>
    <t>919574421697'</t>
  </si>
  <si>
    <t>MORBI</t>
  </si>
  <si>
    <t>Morbi</t>
  </si>
  <si>
    <t>Rajkot</t>
  </si>
  <si>
    <t>PRAJAPATI DLIPKUMAR GABHUBHAI</t>
  </si>
  <si>
    <t xml:space="preserve">પ્રજાપતિ  દિલીપકુમાર  ગાભુભાઈ </t>
  </si>
  <si>
    <t>GOMTIBEN</t>
  </si>
  <si>
    <t xml:space="preserve">WARD 9/A-F, 136 PREM NAGAR BHARAT NAGAR  City - GANDHIDHAM Pincode - 370201              </t>
  </si>
  <si>
    <t>2017032700066183'</t>
  </si>
  <si>
    <t>919998770587'</t>
  </si>
  <si>
    <t>GANDHIDHAM</t>
  </si>
  <si>
    <t>Gandhidham</t>
  </si>
  <si>
    <t>BHATT ISHWARI SOMNATH</t>
  </si>
  <si>
    <t>BHATT ISHWARI सोमनाथ</t>
  </si>
  <si>
    <t>JYOTI</t>
  </si>
  <si>
    <t xml:space="preserve">SAMAGHOGA City - SAMAGHOGA Pincode - 370415              </t>
  </si>
  <si>
    <t>2013032700028636'</t>
  </si>
  <si>
    <t>919898239317'</t>
  </si>
  <si>
    <t>SAMAGHOGA</t>
  </si>
  <si>
    <t>Mundra</t>
  </si>
  <si>
    <t>YADAV JYOTI PRADEEP KUMAR YADAV</t>
  </si>
  <si>
    <t xml:space="preserve">જ્યોતિ યાદવ </t>
  </si>
  <si>
    <t>RAM KALA DEVI</t>
  </si>
  <si>
    <t xml:space="preserve">Q. NO. 155/A  RAILWAY COLONY, GANDHIDHAM KUTCH, GUJARAT City - GANDHIDHAM Pincode - 370201              </t>
  </si>
  <si>
    <t>2017032700069177'</t>
  </si>
  <si>
    <t>917792835448'</t>
  </si>
  <si>
    <t>SORATHIYA MANSI RAMESHBHAI</t>
  </si>
  <si>
    <t>YASHODA</t>
  </si>
  <si>
    <t xml:space="preserve">26 SHIVAJINAGAR ANJAR City - GANDHIDHAM Pincode - 370110              </t>
  </si>
  <si>
    <t>2012032700000701'</t>
  </si>
  <si>
    <t>919825228490'</t>
  </si>
  <si>
    <t>KERASIYA NANDKISHOR DAMJIBHAI</t>
  </si>
  <si>
    <t>SABHIBEN</t>
  </si>
  <si>
    <t xml:space="preserve">HABAY City - HABAY Pincode - 370001              </t>
  </si>
  <si>
    <t>2014032700040596'</t>
  </si>
  <si>
    <t>918980367808'</t>
  </si>
  <si>
    <t>HABAY</t>
  </si>
  <si>
    <t>VORA NISHI ALPESHBHAI</t>
  </si>
  <si>
    <t>વોરા નીશી અલ્પેશભાઈ</t>
  </si>
  <si>
    <t>SANGITA</t>
  </si>
  <si>
    <t xml:space="preserve">38,champaknagar ANJAR  City - ANJAR Pincode - 370110              </t>
  </si>
  <si>
    <t>2017032700065462'</t>
  </si>
  <si>
    <t>919429724698'</t>
  </si>
  <si>
    <t>PANDYA POOJA HIMANSHUBHAI</t>
  </si>
  <si>
    <t>PRASHANTABEN</t>
  </si>
  <si>
    <t xml:space="preserve">MUNICIPAL COLONY ANJAR City - ANJAR Pincode - 370110              </t>
  </si>
  <si>
    <t>2014032700039925'</t>
  </si>
  <si>
    <t>917383720650'</t>
  </si>
  <si>
    <t>JADEJA POOJABA ARVINDSINH</t>
  </si>
  <si>
    <t>RANJNABA</t>
  </si>
  <si>
    <t xml:space="preserve">MEGHPAR BORICHI City - ADIPUR Pincode - 370205              </t>
  </si>
  <si>
    <t>2014032700039987'</t>
  </si>
  <si>
    <t>919825729941'</t>
  </si>
  <si>
    <t>A+</t>
  </si>
  <si>
    <t>ADIPUR</t>
  </si>
  <si>
    <t>AHIR POONAMBEN BABUBHAI</t>
  </si>
  <si>
    <t>RAMILABEN</t>
  </si>
  <si>
    <t xml:space="preserve">GUNDALA City - GUNDALA Pincode - 370410              </t>
  </si>
  <si>
    <t>2014032700041441'</t>
  </si>
  <si>
    <t>919428206792'</t>
  </si>
  <si>
    <t>GUNDALA</t>
  </si>
  <si>
    <t>HADIYA PRIYANKA SURESHBHAI</t>
  </si>
  <si>
    <t>JAYSHREEBEN</t>
  </si>
  <si>
    <t xml:space="preserve">SATYANRAYAN NAGAR ANJAR City - ANJAR Pincode - 370110              </t>
  </si>
  <si>
    <t>2014032700040782'</t>
  </si>
  <si>
    <t>PRAJAPATI PRIYANKA VIRCHANDBHAI</t>
  </si>
  <si>
    <t>SAMUBEN</t>
  </si>
  <si>
    <t xml:space="preserve">PLOT NO 102-B POONAM NAGAR SOC MANDVI City - MANDVI Pincode - 370465              </t>
  </si>
  <si>
    <t>2014032700039836'</t>
  </si>
  <si>
    <t>MANDVI</t>
  </si>
  <si>
    <t>WADHWANI PRIYANKA LALIT</t>
  </si>
  <si>
    <t>WADHWANI PRIYANKA lalit</t>
  </si>
  <si>
    <t>MANISHA</t>
  </si>
  <si>
    <t xml:space="preserve">PLOT NO.216  WARD 3/A ADIPUR (KUTCH) City - ADIPUR Pincode - 370205              </t>
  </si>
  <si>
    <t>2017032700066175'</t>
  </si>
  <si>
    <t>919426819680'</t>
  </si>
  <si>
    <t>VORA RIYA MUKESHBHAI</t>
  </si>
  <si>
    <t>GUJARATI</t>
  </si>
  <si>
    <t>MALINIBEN</t>
  </si>
  <si>
    <t xml:space="preserve">C/O MUKESH BABULAL VORA, TALAVSHERI , WANIYAWAD BHUJ KUTCH City - BHUJ Pincode - 370001              </t>
  </si>
  <si>
    <t>2017032700065446'</t>
  </si>
  <si>
    <t>917016328448'</t>
  </si>
  <si>
    <t>DEEPAK SAINI</t>
  </si>
  <si>
    <t xml:space="preserve">DEEPAK SAINI </t>
  </si>
  <si>
    <t>SUNITA</t>
  </si>
  <si>
    <t xml:space="preserve">GALPADAR City - GALPADAR Pincode - 370201              </t>
  </si>
  <si>
    <t>2013032700029527'</t>
  </si>
  <si>
    <t>917016068879'</t>
  </si>
  <si>
    <t>GALPADAR</t>
  </si>
  <si>
    <t>LOHANI SHIKHA KISHANLAL</t>
  </si>
  <si>
    <t>REKHA</t>
  </si>
  <si>
    <t xml:space="preserve">WARD-3B,PLOT-236, City - ADIPUR Pincode - 370205              </t>
  </si>
  <si>
    <t>2010032700087411'</t>
  </si>
  <si>
    <t>919428473422'</t>
  </si>
  <si>
    <t>PATEL SHIVANI PRAVINBHAI</t>
  </si>
  <si>
    <t>ASHABEN</t>
  </si>
  <si>
    <t xml:space="preserve">E 234 IFFCO TOWNSHEEP UDAYNAGAR GANDHIDHAM City - GANDHIDHAM Pincode - 370203              </t>
  </si>
  <si>
    <t>2012032700000627'</t>
  </si>
  <si>
    <t>919913985389'</t>
  </si>
  <si>
    <t>CHAVDA UPASANABEN MANSINGBHAI</t>
  </si>
  <si>
    <t xml:space="preserve">ચાવડા ઉપાસનાબેન માનસિંગભાઈ </t>
  </si>
  <si>
    <t>DHANIBEN</t>
  </si>
  <si>
    <t xml:space="preserve">SOMNATH SOCIETY  NEAR SUGAR FACTORY KODINAR GIR SOMNATH City - KODINAR Pincode - 362720              </t>
  </si>
  <si>
    <t>2017032700066322'</t>
  </si>
  <si>
    <t>919277450333'</t>
  </si>
  <si>
    <t>KODINAR</t>
  </si>
  <si>
    <t>Kodinar</t>
  </si>
  <si>
    <t>Junagadh</t>
  </si>
  <si>
    <t>BHANUSHALI VAISHALIBEN SHAMJI</t>
  </si>
  <si>
    <t>SHARDABEN</t>
  </si>
  <si>
    <t xml:space="preserve">BHANUSHALI NAGAR_x000D_
NEAR PARESHVAR TEMPLE City - NIRONA Pincode - 000000              </t>
  </si>
  <si>
    <t>2012032700035314'</t>
  </si>
  <si>
    <t>919979641878'</t>
  </si>
  <si>
    <t>NIRONA</t>
  </si>
  <si>
    <t>BAROT VARSHABEN KHODABHAI</t>
  </si>
  <si>
    <t>GANGABEN</t>
  </si>
  <si>
    <t xml:space="preserve">MATIYA NAGAR City - ANJAR Pincode - 370110              </t>
  </si>
  <si>
    <t>2014032700040743'</t>
  </si>
  <si>
    <t>919879147984'</t>
  </si>
  <si>
    <t>SC</t>
  </si>
  <si>
    <t>THACKER PARTH NILESHBHAI</t>
  </si>
  <si>
    <t>ઠક્કર પાર્થ નીલેશભાઈ</t>
  </si>
  <si>
    <t>SHILPA BEN</t>
  </si>
  <si>
    <t xml:space="preserve">PLOT NO 85, SHREE RANG, MUKTIDHAM SOCIETY ANJAR City - ANJAR Pincode - 370110              </t>
  </si>
  <si>
    <t>2016032700085813'</t>
  </si>
  <si>
    <t>918460556238'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</si>
</sst>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11" xfId="0" pivotButton="1" applyBorder="1"/>
    <xf numFmtId="0" fontId="0" fillId="0" borderId="11" xfId="0" applyBorder="1"/>
    <xf numFmtId="0" fontId="0" fillId="0" borderId="11" xfId="0" applyBorder="1" applyAlignment="1">
      <alignment horizontal="left"/>
    </xf>
    <xf numFmtId="0" fontId="0" fillId="0" borderId="11" xfId="0" applyNumberFormat="1" applyBorder="1"/>
    <xf numFmtId="0" fontId="0" fillId="0" borderId="11" xfId="0" pivotButton="1" applyBorder="1" applyAlignment="1">
      <alignment horizontal="center"/>
    </xf>
    <xf numFmtId="0" fontId="18" fillId="0" borderId="0" xfId="0" applyFont="1" applyBorder="1" applyAlignment="1"/>
    <xf numFmtId="0" fontId="19" fillId="33" borderId="11" xfId="0" applyFont="1" applyFill="1" applyBorder="1"/>
    <xf numFmtId="0" fontId="18" fillId="0" borderId="0" xfId="0" applyFont="1"/>
    <xf numFmtId="0" fontId="0" fillId="0" borderId="0" xfId="0" applyAlignment="1">
      <alignment vertical="top"/>
    </xf>
    <xf numFmtId="0" fontId="18" fillId="0" borderId="0" xfId="0" applyFon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vertical="top" wrapText="1"/>
    </xf>
    <xf numFmtId="0" fontId="0" fillId="0" borderId="12" xfId="0" pivotButton="1" applyBorder="1"/>
    <xf numFmtId="0" fontId="0" fillId="0" borderId="13" xfId="0" applyBorder="1"/>
    <xf numFmtId="0" fontId="0" fillId="0" borderId="12" xfId="0" applyBorder="1" applyAlignment="1">
      <alignment horizontal="left"/>
    </xf>
    <xf numFmtId="0" fontId="0" fillId="0" borderId="13" xfId="0" applyNumberFormat="1" applyBorder="1"/>
    <xf numFmtId="0" fontId="0" fillId="0" borderId="12" xfId="0" applyBorder="1" applyAlignment="1">
      <alignment horizontal="left" indent="1"/>
    </xf>
    <xf numFmtId="0" fontId="0" fillId="0" borderId="14" xfId="0" applyBorder="1" applyAlignment="1">
      <alignment horizontal="left"/>
    </xf>
    <xf numFmtId="0" fontId="0" fillId="0" borderId="15" xfId="0" applyNumberFormat="1" applyBorder="1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17" fontId="18" fillId="34" borderId="0" xfId="0" applyNumberFormat="1" applyFont="1" applyFill="1" applyAlignment="1">
      <alignment horizontal="left" vertical="top"/>
    </xf>
    <xf numFmtId="17" fontId="0" fillId="0" borderId="0" xfId="0" quotePrefix="1" applyNumberFormat="1" applyAlignment="1">
      <alignment vertical="top"/>
    </xf>
    <xf numFmtId="17" fontId="0" fillId="0" borderId="0" xfId="0" applyNumberFormat="1" applyAlignment="1">
      <alignment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[CrPrORCrPrTermWiseSampleTemplate.xlsx]College wise Topper!PivotTable1</c:name>
    <c:fmtId val="2"/>
  </c:pivotSource>
  <c:chart>
    <c:title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  <c:pivotFmt>
        <c:idx val="21"/>
        <c:marker>
          <c:symbol val="none"/>
        </c:marker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  <c:pivotFmt>
        <c:idx val="24"/>
        <c:marker>
          <c:symbol val="none"/>
        </c:marker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  <c:pivotFmt>
        <c:idx val="27"/>
        <c:marker>
          <c:symbol val="none"/>
        </c:marker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  <c:pivotFmt>
        <c:idx val="30"/>
        <c:marker>
          <c:symbol val="none"/>
        </c:marker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  <c:pivotFmt>
        <c:idx val="33"/>
        <c:marker>
          <c:symbol val="none"/>
        </c:marker>
      </c:pivotFmt>
      <c:pivotFmt>
        <c:idx val="34"/>
        <c:marker>
          <c:symbol val="none"/>
        </c:marker>
      </c:pivotFmt>
      <c:pivotFmt>
        <c:idx val="35"/>
        <c:marker>
          <c:symbol val="none"/>
        </c:marker>
      </c:pivotFmt>
      <c:pivotFmt>
        <c:idx val="36"/>
        <c:marker>
          <c:symbol val="none"/>
        </c:marker>
      </c:pivotFmt>
      <c:pivotFmt>
        <c:idx val="37"/>
        <c:marker>
          <c:symbol val="none"/>
        </c:marker>
      </c:pivotFmt>
      <c:pivotFmt>
        <c:idx val="38"/>
        <c:marker>
          <c:symbol val="none"/>
        </c:marker>
      </c:pivotFmt>
      <c:pivotFmt>
        <c:idx val="39"/>
        <c:marker>
          <c:symbol val="none"/>
        </c:marker>
      </c:pivotFmt>
      <c:pivotFmt>
        <c:idx val="40"/>
        <c:marker>
          <c:symbol val="none"/>
        </c:marker>
      </c:pivotFmt>
      <c:pivotFmt>
        <c:idx val="41"/>
        <c:marker>
          <c:symbol val="none"/>
        </c:marker>
      </c:pivotFmt>
      <c:pivotFmt>
        <c:idx val="42"/>
        <c:marker>
          <c:symbol val="none"/>
        </c:marker>
      </c:pivotFmt>
      <c:pivotFmt>
        <c:idx val="43"/>
        <c:marker>
          <c:symbol val="none"/>
        </c:marker>
      </c:pivotFmt>
      <c:pivotFmt>
        <c:idx val="44"/>
        <c:marker>
          <c:symbol val="none"/>
        </c:marker>
      </c:pivotFmt>
      <c:pivotFmt>
        <c:idx val="45"/>
        <c:marker>
          <c:symbol val="none"/>
        </c:marker>
      </c:pivotFmt>
      <c:pivotFmt>
        <c:idx val="46"/>
        <c:marker>
          <c:symbol val="none"/>
        </c:marker>
      </c:pivotFmt>
      <c:pivotFmt>
        <c:idx val="47"/>
        <c:marker>
          <c:symbol val="none"/>
        </c:marker>
      </c:pivotFmt>
      <c:pivotFmt>
        <c:idx val="48"/>
        <c:marker>
          <c:symbol val="none"/>
        </c:marker>
      </c:pivotFmt>
      <c:pivotFmt>
        <c:idx val="49"/>
        <c:marker>
          <c:symbol val="none"/>
        </c:marker>
      </c:pivotFmt>
      <c:pivotFmt>
        <c:idx val="50"/>
        <c:marker>
          <c:symbol val="none"/>
        </c:marker>
      </c:pivotFmt>
      <c:pivotFmt>
        <c:idx val="51"/>
        <c:marker>
          <c:symbol val="none"/>
        </c:marker>
      </c:pivotFmt>
      <c:pivotFmt>
        <c:idx val="52"/>
        <c:marker>
          <c:symbol val="none"/>
        </c:marker>
      </c:pivotFmt>
      <c:pivotFmt>
        <c:idx val="53"/>
        <c:marker>
          <c:symbol val="none"/>
        </c:marker>
      </c:pivotFmt>
      <c:pivotFmt>
        <c:idx val="54"/>
        <c:marker>
          <c:symbol val="none"/>
        </c:marker>
      </c:pivotFmt>
      <c:pivotFmt>
        <c:idx val="55"/>
        <c:marker>
          <c:symbol val="none"/>
        </c:marker>
      </c:pivotFmt>
      <c:pivotFmt>
        <c:idx val="56"/>
        <c:marker>
          <c:symbol val="none"/>
        </c:marker>
      </c:pivotFmt>
      <c:pivotFmt>
        <c:idx val="57"/>
        <c:marker>
          <c:symbol val="none"/>
        </c:marker>
      </c:pivotFmt>
      <c:pivotFmt>
        <c:idx val="58"/>
        <c:marker>
          <c:symbol val="none"/>
        </c:marker>
      </c:pivotFmt>
      <c:pivotFmt>
        <c:idx val="59"/>
        <c:marker>
          <c:symbol val="none"/>
        </c:marker>
      </c:pivotFmt>
      <c:pivotFmt>
        <c:idx val="60"/>
        <c:marker>
          <c:symbol val="none"/>
        </c:marker>
      </c:pivotFmt>
      <c:pivotFmt>
        <c:idx val="61"/>
        <c:marker>
          <c:symbol val="none"/>
        </c:marker>
      </c:pivotFmt>
      <c:pivotFmt>
        <c:idx val="62"/>
        <c:marker>
          <c:symbol val="none"/>
        </c:marker>
      </c:pivotFmt>
      <c:pivotFmt>
        <c:idx val="63"/>
        <c:marker>
          <c:symbol val="none"/>
        </c:marker>
      </c:pivotFmt>
      <c:pivotFmt>
        <c:idx val="64"/>
        <c:marker>
          <c:symbol val="none"/>
        </c:marker>
      </c:pivotFmt>
      <c:pivotFmt>
        <c:idx val="65"/>
        <c:marker>
          <c:symbol val="none"/>
        </c:marker>
      </c:pivotFmt>
      <c:pivotFmt>
        <c:idx val="66"/>
        <c:marker>
          <c:symbol val="none"/>
        </c:marker>
      </c:pivotFmt>
      <c:pivotFmt>
        <c:idx val="67"/>
        <c:marker>
          <c:symbol val="none"/>
        </c:marker>
      </c:pivotFmt>
      <c:pivotFmt>
        <c:idx val="68"/>
        <c:marker>
          <c:symbol val="none"/>
        </c:marker>
      </c:pivotFmt>
      <c:pivotFmt>
        <c:idx val="69"/>
        <c:marker>
          <c:symbol val="none"/>
        </c:marker>
      </c:pivotFmt>
      <c:pivotFmt>
        <c:idx val="70"/>
        <c:marker>
          <c:symbol val="none"/>
        </c:marker>
      </c:pivotFmt>
      <c:pivotFmt>
        <c:idx val="71"/>
        <c:marker>
          <c:symbol val="none"/>
        </c:marker>
      </c:pivotFmt>
      <c:pivotFmt>
        <c:idx val="72"/>
        <c:marker>
          <c:symbol val="none"/>
        </c:marker>
      </c:pivotFmt>
      <c:pivotFmt>
        <c:idx val="73"/>
        <c:marker>
          <c:symbol val="none"/>
        </c:marker>
      </c:pivotFmt>
      <c:pivotFmt>
        <c:idx val="74"/>
        <c:marker>
          <c:symbol val="none"/>
        </c:marker>
      </c:pivotFmt>
      <c:pivotFmt>
        <c:idx val="75"/>
        <c:marker>
          <c:symbol val="none"/>
        </c:marker>
      </c:pivotFmt>
      <c:pivotFmt>
        <c:idx val="76"/>
        <c:marker>
          <c:symbol val="none"/>
        </c:marker>
      </c:pivotFmt>
      <c:pivotFmt>
        <c:idx val="77"/>
        <c:marker>
          <c:symbol val="none"/>
        </c:marker>
      </c:pivotFmt>
      <c:pivotFmt>
        <c:idx val="78"/>
        <c:marker>
          <c:symbol val="none"/>
        </c:marker>
      </c:pivotFmt>
      <c:pivotFmt>
        <c:idx val="79"/>
        <c:marker>
          <c:symbol val="none"/>
        </c:marker>
      </c:pivotFmt>
      <c:pivotFmt>
        <c:idx val="80"/>
        <c:marker>
          <c:symbol val="none"/>
        </c:marker>
      </c:pivotFmt>
      <c:pivotFmt>
        <c:idx val="81"/>
        <c:marker>
          <c:symbol val="none"/>
        </c:marker>
      </c:pivotFmt>
      <c:pivotFmt>
        <c:idx val="82"/>
        <c:marker>
          <c:symbol val="none"/>
        </c:marker>
      </c:pivotFmt>
      <c:pivotFmt>
        <c:idx val="83"/>
        <c:marker>
          <c:symbol val="none"/>
        </c:marker>
      </c:pivotFmt>
      <c:pivotFmt>
        <c:idx val="84"/>
        <c:marker>
          <c:symbol val="none"/>
        </c:marker>
      </c:pivotFmt>
      <c:pivotFmt>
        <c:idx val="85"/>
        <c:marker>
          <c:symbol val="none"/>
        </c:marker>
      </c:pivotFmt>
      <c:pivotFmt>
        <c:idx val="86"/>
        <c:marker>
          <c:symbol val="none"/>
        </c:marker>
      </c:pivotFmt>
      <c:pivotFmt>
        <c:idx val="87"/>
        <c:marker>
          <c:symbol val="none"/>
        </c:marker>
      </c:pivotFmt>
      <c:pivotFmt>
        <c:idx val="88"/>
        <c:marker>
          <c:symbol val="none"/>
        </c:marker>
      </c:pivotFmt>
      <c:pivotFmt>
        <c:idx val="89"/>
        <c:marker>
          <c:symbol val="none"/>
        </c:marker>
      </c:pivotFmt>
      <c:pivotFmt>
        <c:idx val="90"/>
        <c:marker>
          <c:symbol val="none"/>
        </c:marker>
      </c:pivotFmt>
      <c:pivotFmt>
        <c:idx val="91"/>
        <c:marker>
          <c:symbol val="none"/>
        </c:marker>
      </c:pivotFmt>
      <c:pivotFmt>
        <c:idx val="92"/>
        <c:marker>
          <c:symbol val="none"/>
        </c:marker>
      </c:pivotFmt>
      <c:pivotFmt>
        <c:idx val="93"/>
        <c:marker>
          <c:symbol val="none"/>
        </c:marker>
      </c:pivotFmt>
      <c:pivotFmt>
        <c:idx val="94"/>
        <c:marker>
          <c:symbol val="none"/>
        </c:marker>
      </c:pivotFmt>
      <c:pivotFmt>
        <c:idx val="95"/>
        <c:marker>
          <c:symbol val="none"/>
        </c:marker>
      </c:pivotFmt>
      <c:pivotFmt>
        <c:idx val="96"/>
        <c:marker>
          <c:symbol val="none"/>
        </c:marker>
      </c:pivotFmt>
      <c:pivotFmt>
        <c:idx val="97"/>
        <c:marker>
          <c:symbol val="none"/>
        </c:marker>
      </c:pivotFmt>
      <c:pivotFmt>
        <c:idx val="98"/>
        <c:marker>
          <c:symbol val="none"/>
        </c:marker>
      </c:pivotFmt>
      <c:pivotFmt>
        <c:idx val="99"/>
        <c:marker>
          <c:symbol val="none"/>
        </c:marker>
      </c:pivotFmt>
      <c:pivotFmt>
        <c:idx val="100"/>
        <c:marker>
          <c:symbol val="none"/>
        </c:marker>
      </c:pivotFmt>
      <c:pivotFmt>
        <c:idx val="101"/>
        <c:marker>
          <c:symbol val="none"/>
        </c:marker>
      </c:pivotFmt>
      <c:pivotFmt>
        <c:idx val="102"/>
        <c:marker>
          <c:symbol val="none"/>
        </c:marker>
      </c:pivotFmt>
      <c:pivotFmt>
        <c:idx val="103"/>
        <c:marker>
          <c:symbol val="none"/>
        </c:marker>
      </c:pivotFmt>
      <c:pivotFmt>
        <c:idx val="104"/>
        <c:marker>
          <c:symbol val="none"/>
        </c:marker>
      </c:pivotFmt>
      <c:pivotFmt>
        <c:idx val="105"/>
        <c:marker>
          <c:symbol val="none"/>
        </c:marker>
      </c:pivotFmt>
      <c:pivotFmt>
        <c:idx val="106"/>
        <c:marker>
          <c:symbol val="none"/>
        </c:marker>
      </c:pivotFmt>
      <c:pivotFmt>
        <c:idx val="107"/>
        <c:marker>
          <c:symbol val="none"/>
        </c:marker>
      </c:pivotFmt>
      <c:pivotFmt>
        <c:idx val="108"/>
        <c:marker>
          <c:symbol val="none"/>
        </c:marker>
      </c:pivotFmt>
      <c:pivotFmt>
        <c:idx val="109"/>
        <c:marker>
          <c:symbol val="none"/>
        </c:marker>
      </c:pivotFmt>
      <c:pivotFmt>
        <c:idx val="110"/>
        <c:marker>
          <c:symbol val="none"/>
        </c:marker>
      </c:pivotFmt>
      <c:pivotFmt>
        <c:idx val="111"/>
        <c:marker>
          <c:symbol val="none"/>
        </c:marker>
      </c:pivotFmt>
      <c:pivotFmt>
        <c:idx val="112"/>
        <c:marker>
          <c:symbol val="none"/>
        </c:marker>
      </c:pivotFmt>
      <c:pivotFmt>
        <c:idx val="113"/>
        <c:marker>
          <c:symbol val="none"/>
        </c:marker>
      </c:pivotFmt>
      <c:pivotFmt>
        <c:idx val="114"/>
        <c:marker>
          <c:symbol val="none"/>
        </c:marker>
      </c:pivotFmt>
      <c:pivotFmt>
        <c:idx val="115"/>
        <c:marker>
          <c:symbol val="none"/>
        </c:marker>
      </c:pivotFmt>
      <c:pivotFmt>
        <c:idx val="116"/>
        <c:marker>
          <c:symbol val="none"/>
        </c:marker>
      </c:pivotFmt>
      <c:pivotFmt>
        <c:idx val="117"/>
        <c:marker>
          <c:symbol val="none"/>
        </c:marker>
      </c:pivotFmt>
      <c:pivotFmt>
        <c:idx val="118"/>
        <c:marker>
          <c:symbol val="none"/>
        </c:marker>
      </c:pivotFmt>
      <c:pivotFmt>
        <c:idx val="119"/>
        <c:marker>
          <c:symbol val="none"/>
        </c:marker>
      </c:pivotFmt>
      <c:pivotFmt>
        <c:idx val="120"/>
        <c:marker>
          <c:symbol val="none"/>
        </c:marker>
      </c:pivotFmt>
      <c:pivotFmt>
        <c:idx val="121"/>
        <c:marker>
          <c:symbol val="none"/>
        </c:marker>
      </c:pivotFmt>
      <c:pivotFmt>
        <c:idx val="122"/>
        <c:marker>
          <c:symbol val="none"/>
        </c:marker>
      </c:pivotFmt>
      <c:pivotFmt>
        <c:idx val="123"/>
        <c:marker>
          <c:symbol val="none"/>
        </c:marker>
      </c:pivotFmt>
      <c:pivotFmt>
        <c:idx val="124"/>
        <c:marker>
          <c:symbol val="none"/>
        </c:marker>
      </c:pivotFmt>
      <c:pivotFmt>
        <c:idx val="125"/>
        <c:marker>
          <c:symbol val="none"/>
        </c:marker>
      </c:pivotFmt>
      <c:pivotFmt>
        <c:idx val="126"/>
        <c:marker>
          <c:symbol val="none"/>
        </c:marker>
      </c:pivotFmt>
      <c:pivotFmt>
        <c:idx val="127"/>
        <c:marker>
          <c:symbol val="none"/>
        </c:marker>
      </c:pivotFmt>
      <c:pivotFmt>
        <c:idx val="128"/>
        <c:marker>
          <c:symbol val="none"/>
        </c:marker>
      </c:pivotFmt>
      <c:pivotFmt>
        <c:idx val="129"/>
        <c:marker>
          <c:symbol val="none"/>
        </c:marker>
      </c:pivotFmt>
      <c:pivotFmt>
        <c:idx val="130"/>
        <c:marker>
          <c:symbol val="none"/>
        </c:marker>
      </c:pivotFmt>
      <c:pivotFmt>
        <c:idx val="131"/>
        <c:marker>
          <c:symbol val="none"/>
        </c:marker>
      </c:pivotFmt>
      <c:pivotFmt>
        <c:idx val="132"/>
        <c:marker>
          <c:symbol val="none"/>
        </c:marker>
      </c:pivotFmt>
      <c:pivotFmt>
        <c:idx val="133"/>
        <c:marker>
          <c:symbol val="none"/>
        </c:marker>
      </c:pivotFmt>
      <c:pivotFmt>
        <c:idx val="134"/>
        <c:marker>
          <c:symbol val="none"/>
        </c:marker>
      </c:pivotFmt>
      <c:pivotFmt>
        <c:idx val="135"/>
        <c:marker>
          <c:symbol val="none"/>
        </c:marker>
      </c:pivotFmt>
      <c:pivotFmt>
        <c:idx val="136"/>
        <c:marker>
          <c:symbol val="none"/>
        </c:marker>
      </c:pivotFmt>
      <c:pivotFmt>
        <c:idx val="137"/>
        <c:marker>
          <c:symbol val="none"/>
        </c:marker>
      </c:pivotFmt>
      <c:pivotFmt>
        <c:idx val="138"/>
        <c:marker>
          <c:symbol val="none"/>
        </c:marker>
      </c:pivotFmt>
      <c:pivotFmt>
        <c:idx val="139"/>
        <c:marker>
          <c:symbol val="none"/>
        </c:marker>
      </c:pivotFmt>
      <c:pivotFmt>
        <c:idx val="140"/>
        <c:marker>
          <c:symbol val="none"/>
        </c:marker>
      </c:pivotFmt>
      <c:pivotFmt>
        <c:idx val="141"/>
        <c:marker>
          <c:symbol val="none"/>
        </c:marker>
      </c:pivotFmt>
      <c:pivotFmt>
        <c:idx val="142"/>
        <c:marker>
          <c:symbol val="none"/>
        </c:marker>
      </c:pivotFmt>
      <c:pivotFmt>
        <c:idx val="143"/>
        <c:marker>
          <c:symbol val="none"/>
        </c:marker>
      </c:pivotFmt>
      <c:pivotFmt>
        <c:idx val="144"/>
        <c:marker>
          <c:symbol val="none"/>
        </c:marker>
      </c:pivotFmt>
      <c:pivotFmt>
        <c:idx val="145"/>
        <c:marker>
          <c:symbol val="none"/>
        </c:marker>
      </c:pivotFmt>
      <c:pivotFmt>
        <c:idx val="146"/>
        <c:marker>
          <c:symbol val="none"/>
        </c:marker>
      </c:pivotFmt>
      <c:pivotFmt>
        <c:idx val="147"/>
        <c:marker>
          <c:symbol val="none"/>
        </c:marker>
      </c:pivotFmt>
      <c:pivotFmt>
        <c:idx val="148"/>
        <c:marker>
          <c:symbol val="none"/>
        </c:marker>
      </c:pivotFmt>
      <c:pivotFmt>
        <c:idx val="149"/>
        <c:marker>
          <c:symbol val="none"/>
        </c:marker>
      </c:pivotFmt>
      <c:pivotFmt>
        <c:idx val="150"/>
        <c:marker>
          <c:symbol val="none"/>
        </c:marker>
      </c:pivotFmt>
      <c:pivotFmt>
        <c:idx val="151"/>
        <c:marker>
          <c:symbol val="none"/>
        </c:marker>
      </c:pivotFmt>
      <c:pivotFmt>
        <c:idx val="152"/>
        <c:marker>
          <c:symbol val="none"/>
        </c:marker>
      </c:pivotFmt>
      <c:pivotFmt>
        <c:idx val="153"/>
        <c:marker>
          <c:symbol val="none"/>
        </c:marker>
      </c:pivotFmt>
      <c:pivotFmt>
        <c:idx val="154"/>
        <c:marker>
          <c:symbol val="none"/>
        </c:marker>
      </c:pivotFmt>
      <c:pivotFmt>
        <c:idx val="155"/>
        <c:marker>
          <c:symbol val="none"/>
        </c:marker>
      </c:pivotFmt>
      <c:pivotFmt>
        <c:idx val="156"/>
        <c:marker>
          <c:symbol val="none"/>
        </c:marker>
      </c:pivotFmt>
      <c:pivotFmt>
        <c:idx val="157"/>
        <c:marker>
          <c:symbol val="none"/>
        </c:marker>
      </c:pivotFmt>
      <c:pivotFmt>
        <c:idx val="158"/>
        <c:marker>
          <c:symbol val="none"/>
        </c:marker>
      </c:pivotFmt>
      <c:pivotFmt>
        <c:idx val="159"/>
        <c:marker>
          <c:symbol val="none"/>
        </c:marker>
      </c:pivotFmt>
      <c:pivotFmt>
        <c:idx val="160"/>
        <c:marker>
          <c:symbol val="none"/>
        </c:marker>
      </c:pivotFmt>
      <c:pivotFmt>
        <c:idx val="161"/>
        <c:marker>
          <c:symbol val="none"/>
        </c:marker>
      </c:pivotFmt>
      <c:pivotFmt>
        <c:idx val="162"/>
        <c:marker>
          <c:symbol val="none"/>
        </c:marker>
      </c:pivotFmt>
      <c:pivotFmt>
        <c:idx val="163"/>
        <c:marker>
          <c:symbol val="none"/>
        </c:marker>
      </c:pivotFmt>
      <c:pivotFmt>
        <c:idx val="164"/>
        <c:marker>
          <c:symbol val="none"/>
        </c:marker>
      </c:pivotFmt>
      <c:pivotFmt>
        <c:idx val="165"/>
        <c:marker>
          <c:symbol val="none"/>
        </c:marker>
      </c:pivotFmt>
      <c:pivotFmt>
        <c:idx val="166"/>
        <c:marker>
          <c:symbol val="none"/>
        </c:marker>
      </c:pivotFmt>
      <c:pivotFmt>
        <c:idx val="167"/>
        <c:marker>
          <c:symbol val="none"/>
        </c:marker>
      </c:pivotFmt>
      <c:pivotFmt>
        <c:idx val="168"/>
        <c:marker>
          <c:symbol val="none"/>
        </c:marker>
      </c:pivotFmt>
      <c:pivotFmt>
        <c:idx val="169"/>
        <c:marker>
          <c:symbol val="none"/>
        </c:marker>
      </c:pivotFmt>
      <c:pivotFmt>
        <c:idx val="170"/>
        <c:marker>
          <c:symbol val="none"/>
        </c:marker>
      </c:pivotFmt>
      <c:pivotFmt>
        <c:idx val="171"/>
        <c:marker>
          <c:symbol val="none"/>
        </c:marker>
      </c:pivotFmt>
      <c:pivotFmt>
        <c:idx val="172"/>
        <c:marker>
          <c:symbol val="none"/>
        </c:marker>
      </c:pivotFmt>
      <c:pivotFmt>
        <c:idx val="173"/>
        <c:marker>
          <c:symbol val="none"/>
        </c:marker>
      </c:pivotFmt>
      <c:pivotFmt>
        <c:idx val="174"/>
        <c:marker>
          <c:symbol val="none"/>
        </c:marker>
      </c:pivotFmt>
      <c:pivotFmt>
        <c:idx val="175"/>
        <c:marker>
          <c:symbol val="none"/>
        </c:marker>
      </c:pivotFmt>
      <c:pivotFmt>
        <c:idx val="176"/>
        <c:marker>
          <c:symbol val="none"/>
        </c:marker>
      </c:pivotFmt>
      <c:pivotFmt>
        <c:idx val="177"/>
        <c:marker>
          <c:symbol val="none"/>
        </c:marker>
      </c:pivotFmt>
      <c:pivotFmt>
        <c:idx val="178"/>
        <c:marker>
          <c:symbol val="none"/>
        </c:marker>
      </c:pivotFmt>
      <c:pivotFmt>
        <c:idx val="179"/>
        <c:marker>
          <c:symbol val="none"/>
        </c:marker>
      </c:pivotFmt>
      <c:pivotFmt>
        <c:idx val="180"/>
        <c:marker>
          <c:symbol val="none"/>
        </c:marker>
      </c:pivotFmt>
      <c:pivotFmt>
        <c:idx val="181"/>
        <c:marker>
          <c:symbol val="none"/>
        </c:marker>
      </c:pivotFmt>
      <c:pivotFmt>
        <c:idx val="182"/>
        <c:marker>
          <c:symbol val="none"/>
        </c:marker>
      </c:pivotFmt>
      <c:pivotFmt>
        <c:idx val="183"/>
        <c:marker>
          <c:symbol val="none"/>
        </c:marker>
      </c:pivotFmt>
      <c:pivotFmt>
        <c:idx val="184"/>
        <c:marker>
          <c:symbol val="none"/>
        </c:marker>
      </c:pivotFmt>
      <c:pivotFmt>
        <c:idx val="185"/>
        <c:marker>
          <c:symbol val="none"/>
        </c:marker>
      </c:pivotFmt>
      <c:pivotFmt>
        <c:idx val="186"/>
        <c:marker>
          <c:symbol val="none"/>
        </c:marker>
      </c:pivotFmt>
      <c:pivotFmt>
        <c:idx val="187"/>
        <c:marker>
          <c:symbol val="none"/>
        </c:marker>
      </c:pivotFmt>
      <c:pivotFmt>
        <c:idx val="188"/>
        <c:marker>
          <c:symbol val="none"/>
        </c:marker>
      </c:pivotFmt>
      <c:pivotFmt>
        <c:idx val="189"/>
        <c:marker>
          <c:symbol val="none"/>
        </c:marker>
      </c:pivotFmt>
      <c:pivotFmt>
        <c:idx val="190"/>
        <c:marker>
          <c:symbol val="none"/>
        </c:marker>
      </c:pivotFmt>
      <c:pivotFmt>
        <c:idx val="191"/>
        <c:marker>
          <c:symbol val="none"/>
        </c:marker>
      </c:pivotFmt>
      <c:pivotFmt>
        <c:idx val="192"/>
        <c:marker>
          <c:symbol val="none"/>
        </c:marker>
      </c:pivotFmt>
      <c:pivotFmt>
        <c:idx val="193"/>
        <c:marker>
          <c:symbol val="none"/>
        </c:marker>
      </c:pivotFmt>
      <c:pivotFmt>
        <c:idx val="194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'College wise Topper'!$B$3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'College wise Topper'!$A$4:$A$34</c:f>
              <c:multiLvlStrCache>
                <c:ptCount val="28"/>
                <c:lvl>
                  <c:pt idx="0">
                    <c:v>(blank)</c:v>
                  </c:pt>
                  <c:pt idx="1">
                    <c:v>ZALA NEHALBA DHARMENDARSINH</c:v>
                  </c:pt>
                  <c:pt idx="2">
                    <c:v>PATEL SHIVANI PRAVINBHAI</c:v>
                  </c:pt>
                  <c:pt idx="3">
                    <c:v>MARAND HETAL NARANBHAI</c:v>
                  </c:pt>
                  <c:pt idx="4">
                    <c:v>MIYATRA DHAVAL DEVKARANBHAI</c:v>
                  </c:pt>
                  <c:pt idx="5">
                    <c:v>GAGAL BHAVESH DHANJI</c:v>
                  </c:pt>
                  <c:pt idx="6">
                    <c:v>VAIDYA NISHI HARENBHAI</c:v>
                  </c:pt>
                  <c:pt idx="7">
                    <c:v>VORA NISHI ALPESHBHAI</c:v>
                  </c:pt>
                  <c:pt idx="8">
                    <c:v>BHATIA DHAIRYA RAJESHBHAI</c:v>
                  </c:pt>
                  <c:pt idx="9">
                    <c:v>VORA RIYA MUKESHBHAI</c:v>
                  </c:pt>
                  <c:pt idx="10">
                    <c:v>PATEL AVANIBEN BHAVANBHAI</c:v>
                  </c:pt>
                  <c:pt idx="11">
                    <c:v>AHIR POONAMBEN BABUBHAI</c:v>
                  </c:pt>
                  <c:pt idx="12">
                    <c:v>PANDYA POOJA HIMANSHUBHAI</c:v>
                  </c:pt>
                  <c:pt idx="13">
                    <c:v>JADEJA POOJABA ARVINDSINH</c:v>
                  </c:pt>
                  <c:pt idx="14">
                    <c:v>BAROT VARSHABEN KHODABHAI</c:v>
                  </c:pt>
                  <c:pt idx="15">
                    <c:v>LOHANI SHIKHA KISHANLAL</c:v>
                  </c:pt>
                  <c:pt idx="16">
                    <c:v>PRAJAPATI PRIYANKA VIRCHANDBHAI</c:v>
                  </c:pt>
                  <c:pt idx="17">
                    <c:v>WADHWANI PRIYANKA LALIT</c:v>
                  </c:pt>
                  <c:pt idx="18">
                    <c:v>BHANUSHALI VAISHALIBEN SHAMJI</c:v>
                  </c:pt>
                  <c:pt idx="19">
                    <c:v>BHATT ISHWARI SOMNATH</c:v>
                  </c:pt>
                  <c:pt idx="20">
                    <c:v>DEEPAK SAINI</c:v>
                  </c:pt>
                  <c:pt idx="21">
                    <c:v>PRAJAPATI DLIPKUMAR GABHUBHAI</c:v>
                  </c:pt>
                  <c:pt idx="22">
                    <c:v>SORATHIYA MANSI RAMESHBHAI</c:v>
                  </c:pt>
                  <c:pt idx="23">
                    <c:v>CHAVDA UPASANABEN MANSINGBHAI</c:v>
                  </c:pt>
                  <c:pt idx="24">
                    <c:v>THACKER PARTH NILESHBHAI</c:v>
                  </c:pt>
                  <c:pt idx="25">
                    <c:v>HADIYA PRIYANKA SURESHBHAI</c:v>
                  </c:pt>
                  <c:pt idx="26">
                    <c:v>YADAV JYOTI PRADEEP KUMAR YADAV</c:v>
                  </c:pt>
                  <c:pt idx="27">
                    <c:v>KERASIYA NANDKISHOR DAMJIBHAI</c:v>
                  </c:pt>
                </c:lvl>
                <c:lvl>
                  <c:pt idx="0">
                    <c:v>(blank)</c:v>
                  </c:pt>
                  <c:pt idx="1">
                    <c:v>2</c:v>
                  </c:pt>
                </c:lvl>
              </c:multiLvlStrCache>
            </c:multiLvlStrRef>
          </c:cat>
          <c:val>
            <c:numRef>
              <c:f>'College wise Topper'!$B$4:$B$34</c:f>
              <c:numCache>
                <c:formatCode>General</c:formatCode>
                <c:ptCount val="28"/>
                <c:pt idx="1">
                  <c:v>4360</c:v>
                </c:pt>
                <c:pt idx="2">
                  <c:v>4148</c:v>
                </c:pt>
                <c:pt idx="3">
                  <c:v>3752</c:v>
                </c:pt>
                <c:pt idx="4">
                  <c:v>3504</c:v>
                </c:pt>
                <c:pt idx="5">
                  <c:v>3160</c:v>
                </c:pt>
                <c:pt idx="6">
                  <c:v>3100</c:v>
                </c:pt>
                <c:pt idx="7">
                  <c:v>2750</c:v>
                </c:pt>
                <c:pt idx="8">
                  <c:v>2650</c:v>
                </c:pt>
                <c:pt idx="9">
                  <c:v>2649</c:v>
                </c:pt>
                <c:pt idx="10">
                  <c:v>2578</c:v>
                </c:pt>
                <c:pt idx="11">
                  <c:v>2570</c:v>
                </c:pt>
                <c:pt idx="12">
                  <c:v>2561</c:v>
                </c:pt>
                <c:pt idx="13">
                  <c:v>2503</c:v>
                </c:pt>
                <c:pt idx="14">
                  <c:v>2501</c:v>
                </c:pt>
                <c:pt idx="15">
                  <c:v>2316</c:v>
                </c:pt>
                <c:pt idx="16">
                  <c:v>2265</c:v>
                </c:pt>
                <c:pt idx="17">
                  <c:v>2129</c:v>
                </c:pt>
                <c:pt idx="18">
                  <c:v>2092</c:v>
                </c:pt>
                <c:pt idx="19">
                  <c:v>2091</c:v>
                </c:pt>
                <c:pt idx="20">
                  <c:v>1961</c:v>
                </c:pt>
                <c:pt idx="21">
                  <c:v>1941</c:v>
                </c:pt>
                <c:pt idx="22">
                  <c:v>1823</c:v>
                </c:pt>
                <c:pt idx="23">
                  <c:v>1709</c:v>
                </c:pt>
                <c:pt idx="24">
                  <c:v>1679</c:v>
                </c:pt>
                <c:pt idx="25">
                  <c:v>1626</c:v>
                </c:pt>
                <c:pt idx="26">
                  <c:v>1532</c:v>
                </c:pt>
                <c:pt idx="27">
                  <c:v>1488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86962384"/>
        <c:axId val="-1786965648"/>
      </c:barChart>
      <c:catAx>
        <c:axId val="-1786962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86965648"/>
        <c:crosses val="autoZero"/>
        <c:auto val="1"/>
        <c:lblAlgn val="ctr"/>
        <c:lblOffset val="100"/>
        <c:noMultiLvlLbl val="0"/>
      </c:catAx>
      <c:valAx>
        <c:axId val="-1786965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869623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[CrPrORCrPrTermWiseSampleTemplate.xlsx]Category wise gender wise!PivotTable2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'Category wise gender wise'!$B$3:$B$5</c:f>
              <c:strCache>
                <c:ptCount val="1"/>
                <c:pt idx="0">
                  <c:v>Female - FAIL</c:v>
                </c:pt>
              </c:strCache>
            </c:strRef>
          </c:tx>
          <c:invertIfNegative val="0"/>
          <c:cat>
            <c:strRef>
              <c:f>'Category wise gender wise'!$A$6:$A$10</c:f>
              <c:strCache>
                <c:ptCount val="4"/>
                <c:pt idx="0">
                  <c:v>SC</c:v>
                </c:pt>
                <c:pt idx="1">
                  <c:v>Open</c:v>
                </c:pt>
                <c:pt idx="2">
                  <c:v>(blank)</c:v>
                </c:pt>
                <c:pt idx="3">
                  <c:v>OBC-SEBC</c:v>
                </c:pt>
              </c:strCache>
            </c:strRef>
          </c:cat>
          <c:val>
            <c:numRef>
              <c:f>'Category wise gender wise'!$B$6:$B$10</c:f>
              <c:numCache>
                <c:formatCode>General</c:formatCode>
                <c:ptCount val="4"/>
                <c:pt idx="1">
                  <c:v>3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tx>
            <c:strRef>
              <c:f>'Category wise gender wise'!$C$3:$C$5</c:f>
              <c:strCache>
                <c:ptCount val="1"/>
                <c:pt idx="0">
                  <c:v>Female - PASS</c:v>
                </c:pt>
              </c:strCache>
            </c:strRef>
          </c:tx>
          <c:invertIfNegative val="0"/>
          <c:cat>
            <c:strRef>
              <c:f>'Category wise gender wise'!$A$6:$A$10</c:f>
              <c:strCache>
                <c:ptCount val="4"/>
                <c:pt idx="0">
                  <c:v>SC</c:v>
                </c:pt>
                <c:pt idx="1">
                  <c:v>Open</c:v>
                </c:pt>
                <c:pt idx="2">
                  <c:v>(blank)</c:v>
                </c:pt>
                <c:pt idx="3">
                  <c:v>OBC-SEBC</c:v>
                </c:pt>
              </c:strCache>
            </c:strRef>
          </c:cat>
          <c:val>
            <c:numRef>
              <c:f>'Category wise gender wise'!$C$6:$C$10</c:f>
              <c:numCache>
                <c:formatCode>General</c:formatCode>
                <c:ptCount val="4"/>
                <c:pt idx="0">
                  <c:v>1</c:v>
                </c:pt>
                <c:pt idx="1">
                  <c:v>12</c:v>
                </c:pt>
                <c:pt idx="3">
                  <c:v>4</c:v>
                </c:pt>
              </c:numCache>
            </c:numRef>
          </c:val>
        </c:ser>
        <c:ser>
          <c:idx val="2"/>
          <c:order val="2"/>
          <c:tx>
            <c:strRef>
              <c:f>'Category wise gender wise'!$E$3:$E$5</c:f>
              <c:strCache>
                <c:ptCount val="1"/>
                <c:pt idx="0">
                  <c:v>Male - FAIL</c:v>
                </c:pt>
              </c:strCache>
            </c:strRef>
          </c:tx>
          <c:invertIfNegative val="0"/>
          <c:cat>
            <c:strRef>
              <c:f>'Category wise gender wise'!$A$6:$A$10</c:f>
              <c:strCache>
                <c:ptCount val="4"/>
                <c:pt idx="0">
                  <c:v>SC</c:v>
                </c:pt>
                <c:pt idx="1">
                  <c:v>Open</c:v>
                </c:pt>
                <c:pt idx="2">
                  <c:v>(blank)</c:v>
                </c:pt>
                <c:pt idx="3">
                  <c:v>OBC-SEBC</c:v>
                </c:pt>
              </c:strCache>
            </c:strRef>
          </c:cat>
          <c:val>
            <c:numRef>
              <c:f>'Category wise gender wise'!$E$6:$E$10</c:f>
              <c:numCache>
                <c:formatCode>General</c:formatCode>
                <c:ptCount val="4"/>
                <c:pt idx="1">
                  <c:v>1</c:v>
                </c:pt>
                <c:pt idx="3">
                  <c:v>5</c:v>
                </c:pt>
              </c:numCache>
            </c:numRef>
          </c:val>
        </c:ser>
        <c:ser>
          <c:idx val="3"/>
          <c:order val="3"/>
          <c:tx>
            <c:strRef>
              <c:f>'Category wise gender wise'!$F$3:$F$5</c:f>
              <c:strCache>
                <c:ptCount val="1"/>
                <c:pt idx="0">
                  <c:v>Male - PASS</c:v>
                </c:pt>
              </c:strCache>
            </c:strRef>
          </c:tx>
          <c:invertIfNegative val="0"/>
          <c:cat>
            <c:strRef>
              <c:f>'Category wise gender wise'!$A$6:$A$10</c:f>
              <c:strCache>
                <c:ptCount val="4"/>
                <c:pt idx="0">
                  <c:v>SC</c:v>
                </c:pt>
                <c:pt idx="1">
                  <c:v>Open</c:v>
                </c:pt>
                <c:pt idx="2">
                  <c:v>(blank)</c:v>
                </c:pt>
                <c:pt idx="3">
                  <c:v>OBC-SEBC</c:v>
                </c:pt>
              </c:strCache>
            </c:strRef>
          </c:cat>
          <c:val>
            <c:numRef>
              <c:f>'Category wise gender wise'!$F$6:$F$10</c:f>
              <c:numCache>
                <c:formatCode>General</c:formatCode>
                <c:ptCount val="4"/>
                <c:pt idx="1">
                  <c:v>2</c:v>
                </c:pt>
                <c:pt idx="3">
                  <c:v>1</c:v>
                </c:pt>
              </c:numCache>
            </c:numRef>
          </c:val>
        </c:ser>
        <c:ser>
          <c:idx val="4"/>
          <c:order val="4"/>
          <c:tx>
            <c:strRef>
              <c:f>'Category wise gender wise'!$H$3:$H$5</c:f>
              <c:strCache>
                <c:ptCount val="1"/>
                <c:pt idx="0">
                  <c:v>(blank) - (blank)</c:v>
                </c:pt>
              </c:strCache>
            </c:strRef>
          </c:tx>
          <c:invertIfNegative val="0"/>
          <c:cat>
            <c:strRef>
              <c:f>'Category wise gender wise'!$A$6:$A$10</c:f>
              <c:strCache>
                <c:ptCount val="4"/>
                <c:pt idx="0">
                  <c:v>SC</c:v>
                </c:pt>
                <c:pt idx="1">
                  <c:v>Open</c:v>
                </c:pt>
                <c:pt idx="2">
                  <c:v>(blank)</c:v>
                </c:pt>
                <c:pt idx="3">
                  <c:v>OBC-SEBC</c:v>
                </c:pt>
              </c:strCache>
            </c:strRef>
          </c:cat>
          <c:val>
            <c:numRef>
              <c:f>'Category wise gender wise'!$H$6:$H$10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86974896"/>
        <c:axId val="-1786970000"/>
      </c:barChart>
      <c:catAx>
        <c:axId val="-1786974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86970000"/>
        <c:crosses val="autoZero"/>
        <c:auto val="1"/>
        <c:lblAlgn val="ctr"/>
        <c:lblOffset val="100"/>
        <c:noMultiLvlLbl val="0"/>
      </c:catAx>
      <c:valAx>
        <c:axId val="-1786970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869748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[CrPrORCrPrTermWiseSampleTemplate.xlsx]Gender Wise !PivotTable3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'Gender Wise '!$B$2:$B$3</c:f>
              <c:strCache>
                <c:ptCount val="1"/>
                <c:pt idx="0">
                  <c:v>FAIL</c:v>
                </c:pt>
              </c:strCache>
            </c:strRef>
          </c:tx>
          <c:invertIfNegative val="0"/>
          <c:cat>
            <c:strRef>
              <c:f>'Gender Wise '!$A$4:$A$7</c:f>
              <c:strCache>
                <c:ptCount val="3"/>
                <c:pt idx="0">
                  <c:v>Female</c:v>
                </c:pt>
                <c:pt idx="1">
                  <c:v>Male</c:v>
                </c:pt>
                <c:pt idx="2">
                  <c:v>(blank)</c:v>
                </c:pt>
              </c:strCache>
            </c:strRef>
          </c:cat>
          <c:val>
            <c:numRef>
              <c:f>'Gender Wise '!$B$4:$B$7</c:f>
              <c:numCache>
                <c:formatCode>General</c:formatCode>
                <c:ptCount val="3"/>
                <c:pt idx="0">
                  <c:v>7</c:v>
                </c:pt>
                <c:pt idx="1">
                  <c:v>6</c:v>
                </c:pt>
              </c:numCache>
            </c:numRef>
          </c:val>
        </c:ser>
        <c:ser>
          <c:idx val="1"/>
          <c:order val="1"/>
          <c:tx>
            <c:strRef>
              <c:f>'Gender Wise '!$C$2:$C$3</c:f>
              <c:strCache>
                <c:ptCount val="1"/>
                <c:pt idx="0">
                  <c:v>PASS</c:v>
                </c:pt>
              </c:strCache>
            </c:strRef>
          </c:tx>
          <c:invertIfNegative val="0"/>
          <c:cat>
            <c:strRef>
              <c:f>'Gender Wise '!$A$4:$A$7</c:f>
              <c:strCache>
                <c:ptCount val="3"/>
                <c:pt idx="0">
                  <c:v>Female</c:v>
                </c:pt>
                <c:pt idx="1">
                  <c:v>Male</c:v>
                </c:pt>
                <c:pt idx="2">
                  <c:v>(blank)</c:v>
                </c:pt>
              </c:strCache>
            </c:strRef>
          </c:cat>
          <c:val>
            <c:numRef>
              <c:f>'Gender Wise '!$C$4:$C$7</c:f>
              <c:numCache>
                <c:formatCode>General</c:formatCode>
                <c:ptCount val="3"/>
                <c:pt idx="0">
                  <c:v>17</c:v>
                </c:pt>
                <c:pt idx="1">
                  <c:v>3</c:v>
                </c:pt>
              </c:numCache>
            </c:numRef>
          </c:val>
        </c:ser>
        <c:ser>
          <c:idx val="2"/>
          <c:order val="2"/>
          <c:tx>
            <c:strRef>
              <c:f>'Gender Wise '!$D$2:$D$3</c:f>
              <c:strCache>
                <c:ptCount val="1"/>
                <c:pt idx="0">
                  <c:v>(blank)</c:v>
                </c:pt>
              </c:strCache>
            </c:strRef>
          </c:tx>
          <c:invertIfNegative val="0"/>
          <c:cat>
            <c:strRef>
              <c:f>'Gender Wise '!$A$4:$A$7</c:f>
              <c:strCache>
                <c:ptCount val="3"/>
                <c:pt idx="0">
                  <c:v>Female</c:v>
                </c:pt>
                <c:pt idx="1">
                  <c:v>Male</c:v>
                </c:pt>
                <c:pt idx="2">
                  <c:v>(blank)</c:v>
                </c:pt>
              </c:strCache>
            </c:strRef>
          </c:cat>
          <c:val>
            <c:numRef>
              <c:f>'Gender Wise '!$D$4:$D$7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86960752"/>
        <c:axId val="-1786969456"/>
      </c:barChart>
      <c:catAx>
        <c:axId val="-1786960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86969456"/>
        <c:crosses val="autoZero"/>
        <c:auto val="1"/>
        <c:lblAlgn val="ctr"/>
        <c:lblOffset val="100"/>
        <c:noMultiLvlLbl val="0"/>
      </c:catAx>
      <c:valAx>
        <c:axId val="-1786969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869607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523874</xdr:colOff>
      <xdr:row>12</xdr:row>
      <xdr:rowOff>76200</xdr:rowOff>
    </xdr:from>
    <xdr:to>
      <xdr:col>9</xdr:col>
      <xdr:colOff>723899</xdr:colOff>
      <xdr:row>28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14</xdr:row>
      <xdr:rowOff>190499</xdr:rowOff>
    </xdr:from>
    <xdr:to>
      <xdr:col>9</xdr:col>
      <xdr:colOff>590550</xdr:colOff>
      <xdr:row>29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9</xdr:row>
      <xdr:rowOff>180975</xdr:rowOff>
    </xdr:from>
    <xdr:to>
      <xdr:col>6</xdr:col>
      <xdr:colOff>257175</xdr:colOff>
      <xdr:row>24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iral" refreshedDate="45481.547343287035" createdVersion="3" refreshedVersion="5" minRefreshableVersion="3" recordCount="34">
  <cacheSource type="worksheet">
    <worksheetSource ref="A4:Y281" sheet="Table"/>
  </cacheSource>
  <cacheFields count="25">
    <cacheField name="EVENT" numFmtId="0">
      <sharedItems containsNonDate="0" containsDate="1" containsString="0" containsBlank="1" minDate="2019-04-01T00:00:00" maxDate="2019-04-02T00:00:00"/>
    </cacheField>
    <cacheField name="Course FULL Name" numFmtId="0">
      <sharedItems containsBlank="1"/>
    </cacheField>
    <cacheField name="Course Part Name" numFmtId="0">
      <sharedItems containsBlank="1"/>
    </cacheField>
    <cacheField name="Course Part Abbrevation" numFmtId="0">
      <sharedItems containsBlank="1"/>
    </cacheField>
    <cacheField name="Course Code" numFmtId="0">
      <sharedItems containsBlank="1"/>
    </cacheField>
    <cacheField name="Regional Center Code" numFmtId="0">
      <sharedItems containsBlank="1"/>
    </cacheField>
    <cacheField name="Regional Center Name" numFmtId="0">
      <sharedItems containsBlank="1"/>
    </cacheField>
    <cacheField name="Name OF Student" numFmtId="0">
      <sharedItems containsBlank="1" count="327">
        <s v="GAGAL BHAVESH DHANJI"/>
        <s v="MARAND HETAL NARANBHAI"/>
        <s v="ZALA NEHALBA DHARMENDARSINH"/>
        <s v="VAIDYA NISHI HARENBHAI"/>
        <s v="PATEL AVANIBEN BHAVANBHAI"/>
        <s v="BHATIA DHAIRYA RAJESHBHAI"/>
        <s v="MIYATRA DHAVAL DEVKARANBHAI"/>
        <s v="PRAJAPATI DLIPKUMAR GABHUBHAI"/>
        <s v="BHATT ISHWARI SOMNATH"/>
        <s v="YADAV JYOTI PRADEEP KUMAR YADAV"/>
        <s v="SORATHIYA MANSI RAMESHBHAI"/>
        <s v="KERASIYA NANDKISHOR DAMJIBHAI"/>
        <s v="VORA NISHI ALPESHBHAI"/>
        <s v="PANDYA POOJA HIMANSHUBHAI"/>
        <s v="JADEJA POOJABA ARVINDSINH"/>
        <s v="AHIR POONAMBEN BABUBHAI"/>
        <s v="HADIYA PRIYANKA SURESHBHAI"/>
        <s v="PRAJAPATI PRIYANKA VIRCHANDBHAI"/>
        <s v="WADHWANI PRIYANKA LALIT"/>
        <s v="VORA RIYA MUKESHBHAI"/>
        <s v="DEEPAK SAINI"/>
        <s v="LOHANI SHIKHA KISHANLAL"/>
        <s v="PATEL SHIVANI PRAVINBHAI"/>
        <s v="CHAVDA UPASANABEN MANSINGBHAI"/>
        <s v="BHANUSHALI VAISHALIBEN SHAMJI"/>
        <s v="BAROT VARSHABEN KHODABHAI"/>
        <s v="THACKER PARTH NILESHBHAI"/>
        <m/>
        <s v="DESHMUKH AMOL DATTATRAY" u="1"/>
        <s v="MORE PANDURANG TUKARAM" u="1"/>
        <s v="KADINGAL PRADIP BALARAJ" u="1"/>
        <s v="VARRAM YAMUNA VASUDEV" u="1"/>
        <s v="KULKARNI SHRIUMA PANDURANG" u="1"/>
        <s v="MAKANDAR ATUL AMIN" u="1"/>
        <s v="KAKADE PRIYA MOHAN" u="1"/>
        <s v="MANE ARVIND PANDIT" u="1"/>
        <s v="KULKARNI SHRIRENUKA PANDURANG" u="1"/>
        <s v="GHUMARE JYOTI RAVINDRA" u="1"/>
        <s v="KOLPYAK SAVITA VINOD" u="1"/>
        <s v="ASHTAGI SANTOSH BASAVRAJ" u="1"/>
        <s v="SHIRASKAR RAHUL MACHINDRA" u="1"/>
        <s v="GAJJAM PRADIP DATTATRAYA" u="1"/>
        <s v="MEHTA MAYUR DEVCHAND" u="1"/>
        <s v="KATKAR VINOD KHANDU" u="1"/>
        <s v="KYAMA SHRINIWAS RAJU" u="1"/>
        <s v="DANKE GOURI ARVIND" u="1"/>
        <s v="ANDHARE RUPESH RAJESH" u="1"/>
        <s v="SANGEPAG RATNAKAR SUDHAKAR" u="1"/>
        <s v="PATIL SHRIKANT BABURAO" u="1"/>
        <s v="MANIYAR AMEERKHAN RAJAK" u="1"/>
        <s v="LOMATE NIKHIL MAHADEV" u="1"/>
        <s v="LOMBE RUPESH ASHOK" u="1"/>
        <s v="ADAM SWATI LAXMAN" u="1"/>
        <s v="GAIKWAD PRATIK PREMNATH" u="1"/>
        <s v="GOR MITTAL HIMATLAL" u="1"/>
        <s v="VIBHUTE GOURI ANANDRAO" u="1"/>
        <s v="KALE GAURI KAILAS" u="1"/>
        <s v="BANSODE SUCHETA SANJAY" u="1"/>
        <s v="KHURD RAJANI RAMESH" u="1"/>
        <s v="PATIL RAVIKANT RAMCHANDRA" u="1"/>
        <s v="SUMARA YASMIN KASAM" u="1"/>
        <s v="DANDADE VANITA VIJAY" u="1"/>
        <s v="RAGHOJI SHRAVAN GUNDAPPA" u="1"/>
        <s v="KAMBLE VRUSHALI ABHANGRAO" u="1"/>
        <s v="UPPIN GITANJALI BASAVRAJ" u="1"/>
        <s v="KULKARNI SACHIN NANDKUMAR" u="1"/>
        <s v="BASUTKAR PRITI DILEEP" u="1"/>
        <s v="GOSWAMI JANKI KIRTIGIRI" u="1"/>
        <s v="RACHCHA RAJANI VISHWANATH" u="1"/>
        <s v="JANGAM PUNAM SUBHASH" u="1"/>
        <s v="KOTA CHANDRAKANT AMBADAS" u="1"/>
        <s v="DOKE SWATI DAGADU" u="1"/>
        <s v="SHINDIBANDI MALLIKARJUN GENAPPA" u="1"/>
        <s v="JADHAV SITARAM POMA" u="1"/>
        <s v="SAYYED JAVEED KHAWJA MIYAN" u="1"/>
        <s v="SHAIKH IMRAN MOHAMMED RAFEEQUE" u="1"/>
        <s v="CHAVAN POOJA DASHRATH" u="1"/>
        <s v="SHETE NITIN SHASHIKANT" u="1"/>
        <s v="GAVALI MAHESH SHANTARAM" u="1"/>
        <s v="PAWAR DEVIDAS MOHAN" u="1"/>
        <s v="MANE ABHIJIT HARIDAS" u="1"/>
        <s v="MANE AMAR ARJUN" u="1"/>
        <s v="KADAM PRANAV DNYANESHWAR" u="1"/>
        <s v="JOSHI GANGADHAR DATTATRAY" u="1"/>
        <s v="GHARAGE ANIL TUKARAM" u="1"/>
        <s v="MADIWAL GANGADHAR MOHAN" u="1"/>
        <s v="MAHAJAN RAHUL RAMESH" u="1"/>
        <s v="LAKURI MAHESH KRISHNAKUMAR" u="1"/>
        <s v="JATALE SARIKA SHIVAJI" u="1"/>
        <s v="MALVE SONI SHANKAR" u="1"/>
        <s v="CHAKANE VISHAL DNYANDEV" u="1"/>
        <s v="NALAWADE KARUNA SHANKAR" u="1"/>
        <s v="SHAHANE SHACHI RAOSAHEB" u="1"/>
        <s v="DHAGE KRISHNA TIKARAM" u="1"/>
        <s v="RAICHURKAR SWAPNIL SUNIL" u="1"/>
        <s v="GANGAJI ANIKET AMBADAS" u="1"/>
        <s v="KAMLE SOHEL SAYIDMAHAMAD" u="1"/>
        <s v="PALANDE ABHIJIT VIJAY" u="1"/>
        <s v="WARDEKAR VYANKATESH NARAYAN" u="1"/>
        <s v="PENTA SWATI HARI" u="1"/>
        <s v="KUMBHAR PRADIP SHIVANAND" u="1"/>
        <s v="NADIMETLA ROSHANKUMAR TIRUPATI" u="1"/>
        <s v="GAIKWAD PRACHI LAXMAN" u="1"/>
        <s v="TAMBOLI SHARFODDIN MAINODDIN" u="1"/>
        <s v="BHORE ATUL ASHOK" u="1"/>
        <s v="BITLA UTTAMKUMAR MANOHAR" u="1"/>
        <s v="MOKASHI MOULALI DASTAGIRSO" u="1"/>
        <s v="RATHOD PINKI NARASHI" u="1"/>
        <s v="THORAT DIPIKA AVINASH" u="1"/>
        <s v="DANDAGE DNYANESHWAR RAVASAHEB" u="1"/>
        <s v="YEMUL GAUTAMI JAGDISH" u="1"/>
        <s v="RAJPUT DEEPAK DATUSING" u="1"/>
        <s v="SAWANT AJAY ANIL" u="1"/>
        <s v="MANE VIJAY ANIL" u="1"/>
        <s v="KULKARNI SWAPNIL PRASAD" u="1"/>
        <s v="BHALE PANKAJ BHOJRAJ" u="1"/>
        <s v="SUMARA FARZANA KASAM" u="1"/>
        <s v="BHIMNALE RAJU KALAPPA" u="1"/>
        <s v="BAYNI PRABHA YADGIRI" u="1"/>
        <s v="EKATPURE RAHUL RAMCHANDRA" u="1"/>
        <s v="THORAT VIKRANT DIGAMBAR" u="1"/>
        <s v="INGALE GANESH DILIP" u="1"/>
        <s v="LANDAGE ARCHANA DNYANESHWAR" u="1"/>
        <s v="TAMBE MINAKSHI VIJAYKUMAR" u="1"/>
        <s v="DHANSHETTI SUNIL ANIL" u="1"/>
        <s v="MASHAM DAYANAND NARAYAN" u="1"/>
        <s v="SHEKDAR VIVEK PURUSHOTTAM" u="1"/>
        <s v="KHANAPURE PRAVIN GURUBAL" u="1"/>
        <s v="GAWADE NIKHIL SURESH" u="1"/>
        <s v="PAWAR MEGHA RAJARAM" u="1"/>
        <s v="PATIL TAI UTTAM" u="1"/>
        <s v="RATHOD HEMA RATILALBHAI" u="1"/>
        <s v="KULKARNI RANGANATH RAGHUVIR" u="1"/>
        <s v="KORE ROHIT REVAN" u="1"/>
        <s v="NANNA SAGAR RAJSHEKHAR" u="1"/>
        <s v="GAWANDI SRIDEVI SIDHARAM" u="1"/>
        <s v="KOLA AMAR AMBADAS" u="1"/>
        <s v="DHOBALE AJAY ANANT" u="1"/>
        <s v="MOTE DIPALEE SHARAD" u="1"/>
        <s v="PARGUNDE KARTIKI RAJAN" u="1"/>
        <s v="KANKURE PREETI PARMESHWAR" u="1"/>
        <s v="JAMDADE PRASHANT DNYANDEO" u="1"/>
        <s v="LOLAGE SANDESH SURESH" u="1"/>
        <s v="HARKUT DIPAK NANDKISHOR" u="1"/>
        <s v="KOTA SAPNA SIDRAM" u="1"/>
        <s v="NARA PRASHANT SHIVAJI" u="1"/>
        <s v="LANGOTE POOJA DAYANAND" u="1"/>
        <s v="MUTKIRI PRIYANKA RAJKUMAR" u="1"/>
        <s v="PAWAR AMRUTA PANDURANG" u="1"/>
        <s v="BHAT PRIYANKA JAYANT" u="1"/>
        <s v="MULANI PHAIYYAJ SHABBIR" u="1"/>
        <s v="JADHAV SANDEEP DATTATRAYA" u="1"/>
        <s v="GADIYA VINIT VIRACHAND" u="1"/>
        <s v="NADAF NILOFAR AYYUB" u="1"/>
        <s v="SOMA PRATAP VISHNU" u="1"/>
        <s v="DESHMUKH KANCHAN NARSINH" u="1"/>
        <s v="TURUP VANNAVVA SHRINIWAS" u="1"/>
        <s v="CHIVATE JAGDISH PRAKASH" u="1"/>
        <s v="PILIVKAR SAGAR SANJAY" u="1"/>
        <s v="ANBHULE SURYAKANT SITARAM" u="1"/>
        <s v="KALPVRUKSH KIRAN VITTHALSA" u="1"/>
        <s v="ADKI SURESH RAJU" u="1"/>
        <s v="WAGHELA VISHAL GAMJI" u="1"/>
        <s v="SHINGARE SHAHAJI BHIMRAO" u="1"/>
        <s v="BILLA ROHINI DAMODAR" u="1"/>
        <s v="SHINDE PRAVIN NAGNATH" u="1"/>
        <s v="KADAM MOHINI SHAMRAO" u="1"/>
        <s v="KADAGANCHI SNEHA BASAVRAJ" u="1"/>
        <s v="GAWALI GANESH ANIL" u="1"/>
        <s v="GHODAKE DNYANESHWAR SIDDHESHWAR" u="1"/>
        <s v="INGALE SWATI ASHOK" u="1"/>
        <s v="KONAPURE SMRUTI SHIVANAND" u="1"/>
        <s v="GAIKWAD LAHU KRISHNA" u="1"/>
        <s v="JAKAPURE HARISH SHIVSHARAN" u="1"/>
        <s v="ARAS MADHURI MOHAN" u="1"/>
        <s v="VAGGU ANAND KRISHNAHARI" u="1"/>
        <s v="SURVASE AMAR SHIVAJI" u="1"/>
        <s v="SHINDE AMBADAS RAMCHANDRA" u="1"/>
        <s v="PALMURE SUNIL AMBADAS" u="1"/>
        <s v="REGOTI LAVANYA ASHOK" u="1"/>
        <s v="SAMEJA RIZVAN GULAMHUSEN" u="1"/>
        <s v="PRABHU VAIBHAV VALLABH" u="1"/>
        <s v="GURAV ANUJ DIPAK" u="1"/>
        <s v="GANJI SHRIKANT NAGNATH" u="1"/>
        <s v="GADHAVI SHRIKANT BALVANTDAN" u="1"/>
        <s v="KOLI SIDDHARAM MALLESHI" u="1"/>
        <s v="BABRE KAPEEL ASHOK" u="1"/>
        <s v="BANDAI UMESH SHANKAR" u="1"/>
        <s v="PATANGE AJAYKUMAR LAXMAN" u="1"/>
        <s v="BHANDEKAR FAKIRCHAND SURYAKANT" u="1"/>
        <s v="TRIPATHI URMI NAYANKUMAR" u="1"/>
        <s v="KOLI RAVIRAJ SHIVAJI" u="1"/>
        <s v="RUPNAR TANUJA SHRIHARI" u="1"/>
        <s v="PATIL SHIVANAND SHANKAR" u="1"/>
        <s v="GHORPADE PRASAD BHANUDAS" u="1"/>
        <s v="GANDHI YASH VIKRAM" u="1"/>
        <s v="CHOUDHARI KIRAN HANUMANT" u="1"/>
        <s v="DHYAME SHILA BASAVARAJ" u="1"/>
        <s v="KAWALE ASHWINI GIRDHAR" u="1"/>
        <s v="JADEJA SHAILENDRASINH ANUPSINH" u="1"/>
        <s v="KULKARNI VISHAL VILAS" u="1"/>
        <s v="BHOSALE SHILPA SHEKHAR" u="1"/>
        <s v="MAKWANA PRATAPJI RAMAJI" u="1"/>
        <s v="GANAPURAM MAHESHKUMAR BUCHURAMALU" u="1"/>
        <s v="NALAWADE KOMAL SHANKAR" u="1"/>
        <s v="POTDAR VIRUPAKSHA BHARAT" u="1"/>
        <s v="PURUD SACHIN SUHAS" u="1"/>
        <s v="KONGARI RANGAYYA BHALCHANDRA" u="1"/>
        <s v="BHIMARTHI AMRUTA NAMDEV" u="1"/>
        <s v="BEDAGE MANGESH MADHUKAR" u="1"/>
        <s v="AVASARE DIPTI LAXMAN" u="1"/>
        <s v="HOTWANI NARESH BALRAM" u="1"/>
        <s v="KAMBLE VIDYADEVI ASHOK" u="1"/>
        <s v="GHODAKE SONALI ASHOK" u="1"/>
        <s v="KIRVE RAMESH GORAKH" u="1"/>
        <s v="AJAGUNDE MINAKSHI SHRIMANT" u="1"/>
        <s v="MORE SWAPNIL ARUN" u="1"/>
        <s v="SURWASE AUDUMBAR DIGAMBAR" u="1"/>
        <s v="BHISE MITHUN MARUTI" u="1"/>
        <s v="GORE SUDHIR SAVATAA" u="1"/>
        <s v="BIDAVE MANISHA VEERESH" u="1"/>
        <s v="CHAVAN SUNIL JAGANNATH" u="1"/>
        <s v="GADHAVI JANKIBEN SHANKARDAN" u="1"/>
        <s v="SALGAR GAURISHANKAR JAYWANT" u="1"/>
        <s v="CHANDE NIRALI CHANDRAKANT" u="1"/>
        <s v="RAJPUT ANILSING SHAMSING" u="1"/>
        <s v="GUNDLA RADHIKA JAGANNATH" u="1"/>
        <s v="JAWALKAR DEEPAK NARAYAN" u="1"/>
        <s v="MEHTA VAISHNAVI JITENDRABHAI" u="1"/>
        <s v="BILIANGADI MAHESH ASHOK" u="1"/>
        <s v="KEGAONKAR JAGDISH BHIMASHANKAR" u="1"/>
        <s v="BODA CHANDRASHEKHAR RANGAYYA" u="1"/>
        <s v="MISAL DATTATRAYA GORAKH" u="1"/>
        <s v="ITTAM RASHMI VIRENDRA" u="1"/>
        <s v="BARADIYA RINAL  MYAJARBHAI" u="1"/>
        <s v="HINGORA SALIM HASAM" u="1"/>
        <s v="SHIVANGI RAHUL SIDDHARAM" u="1"/>
        <s v="NAYAK  EKTA HARESHBHAI" u="1"/>
        <s v="SHINGARE DIPIKA SHIVANANAD" u="1"/>
        <s v="CHANDANSHIVE BAPU TATYA" u="1"/>
        <s v="TARAPURE KALPANA SUBHASH" u="1"/>
        <s v="POTDAR PANDURANG CHANDRAKANT" u="1"/>
        <s v="KSHIRSAGAR SWAPNIL RAJENDRA" u="1"/>
        <s v="AGASAR AMAR REVASIDDHA" u="1"/>
        <s v="BAHIRE SATYAWAN DAGADU" u="1"/>
        <s v="BIRAJDAR KARAN RAMCHANDRA" u="1"/>
        <s v="CHAVAN VISHAL RADHAKISHAN" u="1"/>
        <s v="MANE GURUSIDHA SHASHIKANT" u="1"/>
        <s v="NAVALE PRADNYA SHRI KRISHNA" u="1"/>
        <s v="BHOLA PALLAVI MADHUKAR" u="1"/>
        <s v="PATIL SNEHAL SWAMIRAO" u="1"/>
        <s v="DHAWALE NITIN LAXMAN" u="1"/>
        <s v="SURYAWANSHI PRIYANKA BAJARANG" u="1"/>
        <s v="JOSHI PRITEE VIJAYKUMAR" u="1"/>
        <s v="PADA SHIVRAJKUMAR VIRESH" u="1"/>
        <s v="SHINGADE MANISHA POPAT" u="1"/>
        <s v="IPPALPLLI NARMADA VIKUTHAM" u="1"/>
        <s v="DASARI AMAR RAMDAS" u="1"/>
        <s v="JAGDALE ATISH DNYANOBA" u="1"/>
        <s v="DESHMUKH VIJAY VITTHAL" u="1"/>
        <s v="BIRAJDAR SAGAR BABURAO" u="1"/>
        <s v="DANTKALE NILIMA PRAMOD" u="1"/>
        <s v="PAWAR MARUTI BIBHISHAN" u="1"/>
        <s v="ALURE SHILPA SHANTAPPA" u="1"/>
        <s v="SONI KHUSBOO SHANTILAL" u="1"/>
        <s v="KOTI SHOHEB IBRAHIM" u="1"/>
        <s v="LAMTURE RAKESH SANDIPAN" u="1"/>
        <s v="ONAMSHETTI PRAVIN SIDHAMALAPPA" u="1"/>
        <s v="MANE ASHA VITTHAL" u="1"/>
        <s v="ALAND ANAND CHANDRAKANT" u="1"/>
        <s v="DARUWALE IBRAHIM ABDUL QADAR" u="1"/>
        <s v="GODASE NILESH HANUMANT" u="1"/>
        <s v="NIKAM JYOTIBA ARUN" u="1"/>
        <s v="JAGTAP AMRUTA SHRIKANT" u="1"/>
        <s v="ANKUSH PREM RAJU" u="1"/>
        <s v="KULKARNI GURUPRASAD NANDKUMAR" u="1"/>
        <s v="BACHCHU DIPAK PRAKASH" u="1"/>
        <s v="WANKAR SHILPA SURYAKANT" u="1"/>
        <s v="SHAIKH VASIM AHAMAD" u="1"/>
        <s v="BHENDE MONALI PANDURANG" u="1"/>
        <s v="SUTAR ARCHANA DIGAMBAR" u="1"/>
        <s v="PATIL SARANG ASHOK" u="1"/>
        <s v="RATHOD PAVAN RAJENDRA" u="1"/>
        <s v="PATEL MD.SHOAIB MD.MOOSA" u="1"/>
        <s v="GURAV RAMESH NAMDEV" u="1"/>
        <s v="KAKADE PRADIP CHINTAMAN" u="1"/>
        <s v="KALE MANOJ MAHADEV" u="1"/>
        <s v="HANCHATE RAJESH BHANUDAS" u="1"/>
        <s v="GADHAVI SONALBEN RAMBHAI" u="1"/>
        <s v="BAGADE PRASHANT DHANANJAY" u="1"/>
        <s v="ADAKI VARSHA AMBADAS" u="1"/>
        <s v="SHEMBDE KIRAN AMBADAS" u="1"/>
        <s v="JANKAR MAHESH VITTHAL" u="1"/>
        <s v="CHENDAKE PRAKASH PURSHOTTAM" u="1"/>
        <s v="LAWAND NILKANTH NANASAHEB" u="1"/>
        <s v="ATNURE VIRBHADRA SHIVANAND" u="1"/>
        <s v="CHOLLE PRITEE RAJSHEKHAR" u="1"/>
        <s v="MORE SAMBHAJI ISHWAR" u="1"/>
        <s v="SAMLETI GANESH AMBADAS" u="1"/>
        <s v="PATIL DIPTI HANUMANT" u="1"/>
        <s v="PATEL ROSHAN ZAMEER MAHEBOOB" u="1"/>
        <s v="BANSODE PUSHAPA BHAGWAN" u="1"/>
        <s v="BIRAJADAR NAGANATH VAGYPPA" u="1"/>
        <s v="GUND SURAJ DHIRAJ" u="1"/>
        <s v="KHADSARE NAMRATA VIJAY" u="1"/>
        <s v="SHINDE SWAPNIL BHAGWAN" u="1"/>
        <s v="PATIL RENUKA PRAKASH" u="1"/>
        <s v="DHARMADHIKARI ANAND NAVANATH" u="1"/>
        <s v="VANKHANDE MAHESH BHIMRAO" u="1"/>
        <s v="BAGAL RUTUJA RAMRAO" u="1"/>
        <s v="SALUNKHE UDAYSINGH VASANTRAO" u="1"/>
        <s v="KARLI RAJENDRAPRASAD SHRISHAIL" u="1"/>
        <s v="BABRE PRABHKAR SURYKANT" u="1"/>
        <s v="GAWADE VIJAY SUBHASH" u="1"/>
        <s v="GAIKWAD RISHIKESH GURUNATH" u="1"/>
        <s v="BALASARA NANDU DEVJI" u="1"/>
        <s v="CHANDAN KOMALBEN VIJAYKUMAR" u="1"/>
        <s v="PUNTAMBEKAR MEDHA MUKUND" u="1"/>
        <s v="QURESHI SABINABANU MOHAMMADHUSAIN" u="1"/>
        <s v="KULKANRI AMIT MOHAN" u="1"/>
        <s v="WAKADE BALAJI YETALA" u="1"/>
        <s v="ANTAD RAMESHWARI NAGESH" u="1"/>
        <s v="DURGE SAGAR ANNASAHEB" u="1"/>
        <s v="JINDE MAKARAND GOPAL" u="1"/>
        <s v="PATNE CHETAN RAJENDRAKUMAR" u="1"/>
        <s v="SONKAWDE VIKAS VITHAL" u="1"/>
        <s v="VIBHUTE PRATIK ABHINAV" u="1"/>
      </sharedItems>
    </cacheField>
    <cacheField name="Vernacular Name" numFmtId="0">
      <sharedItems containsBlank="1"/>
    </cacheField>
    <cacheField name="Mother Name" numFmtId="0">
      <sharedItems containsBlank="1"/>
    </cacheField>
    <cacheField name="Permanent Address" numFmtId="0">
      <sharedItems containsBlank="1"/>
    </cacheField>
    <cacheField name="Correspondents Address" numFmtId="0">
      <sharedItems containsBlank="1"/>
    </cacheField>
    <cacheField name="PRN-Permanent Registration Number" numFmtId="0">
      <sharedItems containsBlank="1"/>
    </cacheField>
    <cacheField name="Examination Seat Number" numFmtId="0">
      <sharedItems containsString="0" containsBlank="1" containsNumber="1" containsInteger="1" minValue="674029" maxValue="684027"/>
    </cacheField>
    <cacheField name="College Code" numFmtId="0">
      <sharedItems containsBlank="1" containsMixedTypes="1" containsNumber="1" containsInteger="1" minValue="2" maxValue="2" count="24">
        <n v="2"/>
        <m/>
        <s v="'KBP'" u="1"/>
        <s v="'UMA'" u="1"/>
        <s v="'HN'" u="1"/>
        <s v="'ARBM'" u="1"/>
        <s v="'SSA'" u="1"/>
        <s v="'SUEXT'" u="1"/>
        <s v="'CBK'" u="1"/>
        <s v="'SAN'" u="1"/>
        <s v="'YCMK'" u="1"/>
        <s v="'BPS'" u="1"/>
        <s v="'BJEUR'" u="1"/>
        <s v="'LBP'" u="1"/>
        <s v="'SDM'" u="1"/>
        <s v="'CSNC'" u="1"/>
        <s v="'ACCM'" u="1"/>
        <s v="'VGS'" u="1"/>
        <s v="'KNB'" u="1"/>
        <s v="'DAV'" u="1"/>
        <s v="'SANG'" u="1"/>
        <s v="'SMM'" u="1"/>
        <s v="'SP'" u="1"/>
        <s v="UD03" u="1"/>
      </sharedItems>
    </cacheField>
    <cacheField name="College Name" numFmtId="0">
      <sharedItems containsBlank="1" count="24">
        <s v="TOLANI COLLEGE OF ARTS AND SCIENCE"/>
        <m/>
        <s v="Department of English" u="1"/>
        <s v="External Department, Solapur University" u="1"/>
        <s v="Sangameshwar College" u="1"/>
        <s v="Chhatrapati Shivaji Night College of Arts and Commerce" u="1"/>
        <s v="Sharadchandra Pawar Arts, Commerce and Science College" u="1"/>
        <s v="Sangola College" u="1"/>
        <s v="D.A.V.Velankar College of Commerce" u="1"/>
        <s v="Laxmibai Bhaurao Patil Mahila Mahavidyalaya" u="1"/>
        <s v="B. P. Sulakhe Commerce College" u="1"/>
        <s v="K.N.Bhise Arts and Commerce College" u="1"/>
        <s v="Yashwantrao Chavan Mahavidyalaya" u="1"/>
        <s v="V.G.Shivdare College of Arts Commerce and Science" u="1"/>
        <s v="Uma Mahavidyalaya" u="1"/>
        <s v="Arts and Commerce College" u="1"/>
        <s v="A.R.Burla Mahila Varishtha Mahavidyalaya" u="1"/>
        <s v="Karmaveer Bhaurao Patil Mahavidyalaya" u="1"/>
        <s v="Shankarrao Mohite Mahavidyalaya" u="1"/>
        <s v="C.B.Khedgi's Basweshwar Science,Raja Vijaysinh Commerce, Raja Jaysinh Arts College" u="1"/>
        <s v="Bharat Mahavidyalaya" u="1"/>
        <s v="Solapur Social Association's Arts and Commerce College" u="1"/>
        <s v="Hirachand Nemchand College of Commerce" u="1"/>
        <s v="Shri Sant Damaji Mahavidyalaya" u="1"/>
      </sharedItems>
    </cacheField>
    <cacheField name="Gender" numFmtId="0">
      <sharedItems containsBlank="1" count="3">
        <s v="Male"/>
        <s v="Female"/>
        <m/>
      </sharedItems>
    </cacheField>
    <cacheField name="Mobile Number" numFmtId="0">
      <sharedItems containsBlank="1"/>
    </cacheField>
    <cacheField name="Caetgory" numFmtId="0">
      <sharedItems containsBlank="1" count="11">
        <s v="OBC-SEBC"/>
        <s v="Open"/>
        <s v="SC"/>
        <m/>
        <s v="NT(2)" u="1"/>
        <s v="NT(1)" u="1"/>
        <s v="SBC" u="1"/>
        <s v="OBC" u="1"/>
        <s v="NULL" u="1"/>
        <s v="VJ/DT(A)" u="1"/>
        <s v="NT(3)" u="1"/>
      </sharedItems>
    </cacheField>
    <cacheField name="Admitted UNDER Category" numFmtId="0">
      <sharedItems containsBlank="1"/>
    </cacheField>
    <cacheField name="Physically Challenged" numFmtId="0">
      <sharedItems containsNonDate="0" containsString="0" containsBlank="1"/>
    </cacheField>
    <cacheField name="Eligiblity_Status" numFmtId="0">
      <sharedItems containsBlank="1"/>
    </cacheField>
    <cacheField name="RESULT STATUS" numFmtId="0">
      <sharedItems containsBlank="1" count="4">
        <s v="FAIL"/>
        <s v="PASS"/>
        <m/>
        <s v="ABSENT" u="1"/>
      </sharedItems>
    </cacheField>
    <cacheField name="Grand Total" numFmtId="0">
      <sharedItems containsString="0" containsBlank="1" containsNumber="1" containsInteger="1" minValue="1488" maxValue="2750"/>
    </cacheField>
    <cacheField name="UATotal" numFmtId="0">
      <sharedItems containsString="0" containsBlank="1" containsNumber="1" containsInteger="1" minValue="904" maxValue="188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">
  <r>
    <d v="2019-04-01T00:00:00"/>
    <s v="Master of Science"/>
    <s v="First Year"/>
    <s v="First Year"/>
    <s v="PGS01"/>
    <s v="--"/>
    <s v="--"/>
    <x v="0"/>
    <s v="ભાવેશ ધનજી ગાગલ "/>
    <s v="PURIBEN"/>
    <s v="VILL ATALNAGAR CHAPREDI  BHUJ KUTCH  370105 City - ATALNAGAR CHAPREDI Pincode - 370105              "/>
    <s v="VILL ATALNAGAR CHAPREDI  BHUJ KUTCH  370105 City - ATALNAGAR CHAPREDI Pincode - 370105              "/>
    <s v="2016032700085891'"/>
    <n v="674029"/>
    <x v="0"/>
    <x v="0"/>
    <x v="0"/>
    <s v="919712705157'"/>
    <x v="0"/>
    <s v="OBC-SEBC"/>
    <m/>
    <s v="Eligible"/>
    <x v="0"/>
    <n v="1580"/>
    <n v="1047"/>
  </r>
  <r>
    <d v="2019-04-01T00:00:00"/>
    <s v="Master of Science"/>
    <s v="First Year"/>
    <s v="First Year"/>
    <s v="PGS01"/>
    <s v="--"/>
    <s v="--"/>
    <x v="1"/>
    <s v="MARAND HETAL नारनभाई"/>
    <s v="RAMBHAIBEN"/>
    <s v="NAGAVALADIYA City - NAGAVALADIYA Pincode - 370110              "/>
    <s v="NAGAVALADIYA City - NAGAVALADIYA Pincode - 370110              "/>
    <s v="2013032700028153'"/>
    <n v="674030"/>
    <x v="0"/>
    <x v="0"/>
    <x v="1"/>
    <s v="919537870816'"/>
    <x v="0"/>
    <s v="OBC-SEBC"/>
    <m/>
    <s v="Eligible"/>
    <x v="0"/>
    <n v="1876"/>
    <n v="1263"/>
  </r>
  <r>
    <d v="2019-04-01T00:00:00"/>
    <s v="Master of Science"/>
    <s v="First Year"/>
    <s v="First Year"/>
    <s v="PGS01"/>
    <s v="--"/>
    <s v="--"/>
    <x v="2"/>
    <s v="GUJRATI"/>
    <s v="JAYSHREEBA"/>
    <s v="BUNGLOW NO 3, PLOT - 12 , NEW VANVIHAR SOCIETY RAVALWADI  City - BHUJ Pincode - 370001              "/>
    <s v="BUNGLOW NO 3, PLOT - 12 , NEW VANVIHAR SOCIETY RAVALWADI  City - BHUJ Pincode - 370001              "/>
    <s v="2016032700085852'"/>
    <n v="674031"/>
    <x v="0"/>
    <x v="0"/>
    <x v="1"/>
    <s v="919427310396'"/>
    <x v="1"/>
    <s v="Open"/>
    <m/>
    <s v="Eligible"/>
    <x v="1"/>
    <n v="2180"/>
    <n v="1496"/>
  </r>
  <r>
    <d v="2019-04-01T00:00:00"/>
    <s v="Master of Science"/>
    <s v="First Year"/>
    <s v="First Year"/>
    <s v="PGS01"/>
    <s v="--"/>
    <s v="--"/>
    <x v="3"/>
    <s v="VAIDYA NISHI HARENBHAI"/>
    <s v="BHAVNA"/>
    <s v="C 137 MUNDRA RELOCATION SITE City - BHUJ Pincode - 370001              "/>
    <s v="C 137 MUNDRA RELOCATION SITE City - BHUJ Pincode - 370001              "/>
    <s v="2014032700037787'"/>
    <n v="674032"/>
    <x v="0"/>
    <x v="0"/>
    <x v="1"/>
    <s v="919879228040'"/>
    <x v="1"/>
    <s v="Open"/>
    <m/>
    <s v="Eligible"/>
    <x v="0"/>
    <n v="1550"/>
    <n v="1012"/>
  </r>
  <r>
    <d v="2019-04-01T00:00:00"/>
    <s v="Master of Science"/>
    <s v="Second Year"/>
    <s v="Second Year"/>
    <s v="PGS01"/>
    <s v="--"/>
    <s v="--"/>
    <x v="4"/>
    <s v="PATEL AVANIBEN BHAVANBHAI"/>
    <s v="KAMLABEN"/>
    <s v="GANGOTRI SOCIETY City - ANJAR Pincode - 370110              "/>
    <s v="GANGOTRI SOCIETY City - ANJAR Pincode - 370110              "/>
    <s v="2014032700041263'"/>
    <n v="684001"/>
    <x v="0"/>
    <x v="0"/>
    <x v="1"/>
    <s v="919979185770'"/>
    <x v="1"/>
    <s v="Open"/>
    <m/>
    <s v="Eligible"/>
    <x v="1"/>
    <n v="2578"/>
    <n v="1773"/>
  </r>
  <r>
    <d v="2019-04-01T00:00:00"/>
    <s v="Master of Science"/>
    <s v="Second Year"/>
    <s v="Second Year"/>
    <s v="PGS01"/>
    <s v="--"/>
    <s v="--"/>
    <x v="0"/>
    <s v="ભાવેશ ધનજી ગાગલ "/>
    <s v="PURIBEN"/>
    <s v="VILL ATALNAGAR CHAPREDI  BHUJ KUTCH  370105 City - ATALNAGAR CHAPREDI Pincode - 370105              "/>
    <s v="VILL ATALNAGAR CHAPREDI  BHUJ KUTCH  370105 City - ATALNAGAR CHAPREDI Pincode - 370105              "/>
    <s v="2016032700085891'"/>
    <n v="684002"/>
    <x v="0"/>
    <x v="0"/>
    <x v="0"/>
    <s v="919712705157'"/>
    <x v="0"/>
    <s v="OBC-SEBC"/>
    <m/>
    <s v="Eligible"/>
    <x v="0"/>
    <n v="1580"/>
    <n v="1047"/>
  </r>
  <r>
    <d v="2019-04-01T00:00:00"/>
    <s v="Master of Science"/>
    <s v="Second Year"/>
    <s v="Second Year"/>
    <s v="PGS01"/>
    <s v="--"/>
    <s v="--"/>
    <x v="5"/>
    <s v="ભાટિયા ધૈર્ય રાજેશભાઈ"/>
    <s v="AASITABEN"/>
    <s v="236, BHATIA COLONY ANJAR KUTCH  City - KACHCHH Pincode - 370110              "/>
    <s v="236, BHATIA COLONY ANJAR KUTCH  City - KACHCHH Pincode - 370110              "/>
    <s v="2017032700065493'"/>
    <n v="684003"/>
    <x v="0"/>
    <x v="0"/>
    <x v="0"/>
    <s v="919427399811'"/>
    <x v="1"/>
    <s v="Open"/>
    <m/>
    <s v="Eligible"/>
    <x v="1"/>
    <n v="2650"/>
    <n v="1843"/>
  </r>
  <r>
    <d v="2019-04-01T00:00:00"/>
    <s v="Master of Science"/>
    <s v="Second Year"/>
    <s v="Second Year"/>
    <s v="PGS01"/>
    <s v="--"/>
    <s v="--"/>
    <x v="6"/>
    <s v="મિયાત્રા ધવલ દેવકરણભાઈ "/>
    <s v="MUKTABEN"/>
    <s v="AT-HARIPAR TA-MALIYA MIYANA  City - MORBI Pincode - 363670              "/>
    <s v="AT-HARIPAR TA-MALIYA MIYANA  City - MORBI Pincode - 363670              "/>
    <s v="2017032700066306'"/>
    <n v="684004"/>
    <x v="0"/>
    <x v="0"/>
    <x v="0"/>
    <s v="919574421697'"/>
    <x v="0"/>
    <s v="OBC-SEBC"/>
    <m/>
    <s v="Eligible"/>
    <x v="0"/>
    <n v="1752"/>
    <n v="1157"/>
  </r>
  <r>
    <d v="2019-04-01T00:00:00"/>
    <s v="Master of Science"/>
    <s v="Second Year"/>
    <s v="Second Year"/>
    <s v="PGS01"/>
    <s v="--"/>
    <s v="--"/>
    <x v="6"/>
    <s v="મિયાત્રા ધવલ દેવકરણભાઈ "/>
    <s v="MUKTABEN"/>
    <s v="AT-HARIPAR TA-MALIYA MIYANA  City - MORBI Pincode - 363670              "/>
    <s v="AT-HARIPAR TA-MALIYA MIYANA  City - MORBI Pincode - 363670              "/>
    <s v="2017032700066306'"/>
    <n v="684004"/>
    <x v="0"/>
    <x v="0"/>
    <x v="0"/>
    <s v="919574421697'"/>
    <x v="0"/>
    <s v="OBC-SEBC"/>
    <m/>
    <s v="Eligible"/>
    <x v="0"/>
    <n v="1752"/>
    <n v="1157"/>
  </r>
  <r>
    <d v="2019-04-01T00:00:00"/>
    <s v="Master of Science"/>
    <s v="Second Year"/>
    <s v="Second Year"/>
    <s v="PGS01"/>
    <s v="--"/>
    <s v="--"/>
    <x v="7"/>
    <s v="પ્રજાપતિ  દિલીપકુમાર  ગાભુભાઈ "/>
    <s v="GOMTIBEN"/>
    <s v="WARD 9/A-F, 136 PREM NAGAR BHARAT NAGAR  City - GANDHIDHAM Pincode - 370201              "/>
    <s v="WARD 9/A-F, 136 PREM NAGAR BHARAT NAGAR  City - GANDHIDHAM Pincode - 370201              "/>
    <s v="2017032700066183'"/>
    <n v="684005"/>
    <x v="0"/>
    <x v="0"/>
    <x v="0"/>
    <s v="919998770587'"/>
    <x v="0"/>
    <s v="OBC-SEBC"/>
    <m/>
    <s v="Eligible"/>
    <x v="1"/>
    <n v="1941"/>
    <n v="1344"/>
  </r>
  <r>
    <d v="2019-04-01T00:00:00"/>
    <s v="Master of Science"/>
    <s v="Second Year"/>
    <s v="Second Year"/>
    <s v="PGS01"/>
    <s v="--"/>
    <s v="--"/>
    <x v="1"/>
    <s v="MARAND HETAL नारनभाई"/>
    <s v="RAMBHAIBEN"/>
    <s v="NAGAVALADIYA City - NAGAVALADIYA Pincode - 370110              "/>
    <s v="NAGAVALADIYA City - NAGAVALADIYA Pincode - 370110              "/>
    <s v="2013032700028153'"/>
    <n v="684006"/>
    <x v="0"/>
    <x v="0"/>
    <x v="1"/>
    <s v="919537870816'"/>
    <x v="0"/>
    <s v="OBC-SEBC"/>
    <m/>
    <s v="Eligible"/>
    <x v="0"/>
    <n v="1876"/>
    <n v="1263"/>
  </r>
  <r>
    <d v="2019-04-01T00:00:00"/>
    <s v="Master of Science"/>
    <s v="Second Year"/>
    <s v="Second Year"/>
    <s v="PGS01"/>
    <s v="--"/>
    <s v="--"/>
    <x v="8"/>
    <s v="BHATT ISHWARI सोमनाथ"/>
    <s v="JYOTI"/>
    <s v="SAMAGHOGA City - SAMAGHOGA Pincode - 370415              "/>
    <s v="SAMAGHOGA City - SAMAGHOGA Pincode - 370415              "/>
    <s v="2013032700028636'"/>
    <n v="684007"/>
    <x v="0"/>
    <x v="0"/>
    <x v="1"/>
    <s v="919898239317'"/>
    <x v="1"/>
    <s v="Open"/>
    <m/>
    <s v="Eligible"/>
    <x v="1"/>
    <n v="2091"/>
    <n v="1431"/>
  </r>
  <r>
    <d v="2019-04-01T00:00:00"/>
    <s v="Master of Science"/>
    <s v="Second Year"/>
    <s v="Second Year"/>
    <s v="PGS01"/>
    <s v="--"/>
    <s v="--"/>
    <x v="9"/>
    <s v="જ્યોતિ યાદવ "/>
    <s v="RAM KALA DEVI"/>
    <s v="Q. NO. 155/A  RAILWAY COLONY, GANDHIDHAM KUTCH, GUJARAT City - GANDHIDHAM Pincode - 370201              "/>
    <s v="Q. NO. 155/A  RAILWAY COLONY, GANDHIDHAM KUTCH, GUJARAT City - GANDHIDHAM Pincode - 370201              "/>
    <s v="2017032700069177'"/>
    <n v="684008"/>
    <x v="0"/>
    <x v="0"/>
    <x v="1"/>
    <s v="917792835448'"/>
    <x v="0"/>
    <s v="OBC-SEBC"/>
    <m/>
    <s v="Eligible"/>
    <x v="0"/>
    <n v="1532"/>
    <n v="1039"/>
  </r>
  <r>
    <d v="2019-04-01T00:00:00"/>
    <s v="Master of Science"/>
    <s v="Second Year"/>
    <s v="Second Year"/>
    <s v="PGS01"/>
    <s v="--"/>
    <s v="--"/>
    <x v="10"/>
    <m/>
    <s v="YASHODA"/>
    <s v="26 SHIVAJINAGAR ANJAR City - GANDHIDHAM Pincode - 370110              "/>
    <s v="26 SHIVAJINAGAR ANJAR City - GANDHIDHAM Pincode - 370110              "/>
    <s v="2012032700000701'"/>
    <n v="684009"/>
    <x v="0"/>
    <x v="0"/>
    <x v="1"/>
    <s v="919825228490'"/>
    <x v="0"/>
    <s v="OBC-SEBC"/>
    <m/>
    <s v="Eligible"/>
    <x v="1"/>
    <n v="1823"/>
    <n v="1229"/>
  </r>
  <r>
    <d v="2019-04-01T00:00:00"/>
    <s v="Master of Science"/>
    <s v="Second Year"/>
    <s v="Second Year"/>
    <s v="PGS01"/>
    <s v="--"/>
    <s v="--"/>
    <x v="11"/>
    <s v="KERASIYA NANDKISHOR DAMJIBHAI"/>
    <s v="SABHIBEN"/>
    <s v="HABAY City - HABAY Pincode - 370001              "/>
    <s v="HABAY City - HABAY Pincode - 370001              "/>
    <s v="2014032700040596'"/>
    <n v="684010"/>
    <x v="0"/>
    <x v="0"/>
    <x v="0"/>
    <s v="918980367808'"/>
    <x v="0"/>
    <s v="OBC-SEBC"/>
    <m/>
    <s v="Eligible"/>
    <x v="0"/>
    <n v="1488"/>
    <n v="904"/>
  </r>
  <r>
    <d v="2019-04-01T00:00:00"/>
    <s v="Master of Science"/>
    <s v="Second Year"/>
    <s v="Second Year"/>
    <s v="PGS01"/>
    <s v="--"/>
    <s v="--"/>
    <x v="2"/>
    <s v="GUJRATI"/>
    <s v="JAYSHREEBA"/>
    <s v="BUNGLOW NO 3, PLOT - 12 , NEW VANVIHAR SOCIETY RAVALWADI  City - BHUJ Pincode - 370001              "/>
    <s v="BUNGLOW NO 3, PLOT - 12 , NEW VANVIHAR SOCIETY RAVALWADI  City - BHUJ Pincode - 370001              "/>
    <s v="2016032700085852'"/>
    <n v="684011"/>
    <x v="0"/>
    <x v="0"/>
    <x v="1"/>
    <s v="919427310396'"/>
    <x v="1"/>
    <s v="Open"/>
    <m/>
    <s v="Eligible"/>
    <x v="1"/>
    <n v="2180"/>
    <n v="1496"/>
  </r>
  <r>
    <d v="2019-04-01T00:00:00"/>
    <s v="Master of Science"/>
    <s v="Second Year"/>
    <s v="Second Year"/>
    <s v="PGS01"/>
    <s v="--"/>
    <s v="--"/>
    <x v="3"/>
    <s v="VAIDYA NISHI HARENBHAI"/>
    <s v="BHAVNA"/>
    <s v="C 137 MUNDRA RELOCATION SITE City - BHUJ Pincode - 370001              "/>
    <s v="C 137 MUNDRA RELOCATION SITE City - BHUJ Pincode - 370001              "/>
    <s v="2014032700037787'"/>
    <n v="684012"/>
    <x v="0"/>
    <x v="0"/>
    <x v="1"/>
    <s v="919879228040'"/>
    <x v="1"/>
    <s v="Open"/>
    <m/>
    <s v="Eligible"/>
    <x v="0"/>
    <n v="1550"/>
    <n v="1012"/>
  </r>
  <r>
    <d v="2019-04-01T00:00:00"/>
    <s v="Master of Science"/>
    <s v="Second Year"/>
    <s v="Second Year"/>
    <s v="PGS01"/>
    <s v="--"/>
    <s v="--"/>
    <x v="12"/>
    <s v="વોરા નીશી અલ્પેશભાઈ"/>
    <s v="SANGITA"/>
    <s v="38,champaknagar ANJAR  City - ANJAR Pincode - 370110              "/>
    <s v="38,champaknagar ANJAR  City - ANJAR Pincode - 370110              "/>
    <s v="2017032700065462'"/>
    <n v="684013"/>
    <x v="0"/>
    <x v="0"/>
    <x v="1"/>
    <s v="919429724698'"/>
    <x v="1"/>
    <s v="Open"/>
    <m/>
    <s v="Eligible"/>
    <x v="1"/>
    <n v="2750"/>
    <n v="1889"/>
  </r>
  <r>
    <d v="2019-04-01T00:00:00"/>
    <s v="Master of Science"/>
    <s v="Second Year"/>
    <s v="Second Year"/>
    <s v="PGS01"/>
    <s v="--"/>
    <s v="--"/>
    <x v="13"/>
    <s v="PANDYA POOJA HIMANSHUBHAI"/>
    <s v="PRASHANTABEN"/>
    <s v="MUNICIPAL COLONY ANJAR City - ANJAR Pincode - 370110              "/>
    <s v="MUNICIPAL COLONY ANJAR City - ANJAR Pincode - 370110              "/>
    <s v="2014032700039925'"/>
    <n v="684014"/>
    <x v="0"/>
    <x v="0"/>
    <x v="1"/>
    <s v="917383720650'"/>
    <x v="1"/>
    <s v="Open"/>
    <m/>
    <s v="Eligible"/>
    <x v="1"/>
    <n v="2561"/>
    <n v="1780"/>
  </r>
  <r>
    <d v="2019-04-01T00:00:00"/>
    <s v="Master of Science"/>
    <s v="Second Year"/>
    <s v="Second Year"/>
    <s v="PGS01"/>
    <s v="--"/>
    <s v="--"/>
    <x v="14"/>
    <s v="JADEJA POOJABA ARVINDSINH"/>
    <s v="RANJNABA"/>
    <s v="MEGHPAR BORICHI City - ADIPUR Pincode - 370205              "/>
    <s v="MEGHPAR BORICHI City - ADIPUR Pincode - 370205              "/>
    <s v="2014032700039987'"/>
    <n v="684015"/>
    <x v="0"/>
    <x v="0"/>
    <x v="1"/>
    <s v="919825729941'"/>
    <x v="1"/>
    <s v="Open"/>
    <m/>
    <s v="Eligible"/>
    <x v="1"/>
    <n v="2503"/>
    <n v="1758"/>
  </r>
  <r>
    <d v="2019-04-01T00:00:00"/>
    <s v="Master of Science"/>
    <s v="Second Year"/>
    <s v="Second Year"/>
    <s v="PGS01"/>
    <s v="--"/>
    <s v="--"/>
    <x v="15"/>
    <s v="AHIR POONAMBEN BABUBHAI"/>
    <s v="RAMILABEN"/>
    <s v="GUNDALA City - GUNDALA Pincode - 370410              "/>
    <s v="GUNDALA City - GUNDALA Pincode - 370410              "/>
    <s v="2014032700041441'"/>
    <n v="684016"/>
    <x v="0"/>
    <x v="0"/>
    <x v="1"/>
    <s v="919428206792'"/>
    <x v="0"/>
    <s v="OBC-SEBC"/>
    <m/>
    <s v="Eligible"/>
    <x v="1"/>
    <n v="2570"/>
    <n v="1773"/>
  </r>
  <r>
    <d v="2019-04-01T00:00:00"/>
    <s v="Master of Science"/>
    <s v="Second Year"/>
    <s v="Second Year"/>
    <s v="PGS01"/>
    <s v="--"/>
    <s v="--"/>
    <x v="16"/>
    <s v="HADIYA PRIYANKA SURESHBHAI"/>
    <s v="JAYSHREEBEN"/>
    <s v="SATYANRAYAN NAGAR ANJAR City - ANJAR Pincode - 370110              "/>
    <s v="SATYANRAYAN NAGAR ANJAR City - ANJAR Pincode - 370110              "/>
    <s v="2014032700040782'"/>
    <n v="684017"/>
    <x v="0"/>
    <x v="0"/>
    <x v="1"/>
    <m/>
    <x v="0"/>
    <s v="OBC-SEBC"/>
    <m/>
    <s v="Eligible"/>
    <x v="0"/>
    <n v="1626"/>
    <n v="1036"/>
  </r>
  <r>
    <d v="2019-04-01T00:00:00"/>
    <s v="Master of Science"/>
    <s v="Second Year"/>
    <s v="Second Year"/>
    <s v="PGS01"/>
    <s v="--"/>
    <s v="--"/>
    <x v="17"/>
    <s v="PRAJAPATI PRIYANKA VIRCHANDBHAI"/>
    <s v="SAMUBEN"/>
    <s v="PLOT NO 102-B POONAM NAGAR SOC MANDVI City - MANDVI Pincode - 370465              "/>
    <s v="PLOT NO 102-B POONAM NAGAR SOC MANDVI City - MANDVI Pincode - 370465              "/>
    <s v="2014032700039836'"/>
    <n v="684018"/>
    <x v="0"/>
    <x v="0"/>
    <x v="1"/>
    <m/>
    <x v="0"/>
    <s v="OBC-SEBC"/>
    <m/>
    <s v="Eligible"/>
    <x v="1"/>
    <n v="2265"/>
    <n v="1561"/>
  </r>
  <r>
    <d v="2019-04-01T00:00:00"/>
    <s v="Master of Science"/>
    <s v="Second Year"/>
    <s v="Second Year"/>
    <s v="PGS01"/>
    <s v="--"/>
    <s v="--"/>
    <x v="18"/>
    <s v="WADHWANI PRIYANKA lalit"/>
    <s v="MANISHA"/>
    <s v="PLOT NO.216  WARD 3/A ADIPUR (KUTCH) City - ADIPUR Pincode - 370205              "/>
    <s v="PLOT NO.216  WARD 3/A ADIPUR (KUTCH) City - ADIPUR Pincode - 370205              "/>
    <s v="2017032700066175'"/>
    <n v="684019"/>
    <x v="0"/>
    <x v="0"/>
    <x v="1"/>
    <s v="919426819680'"/>
    <x v="1"/>
    <s v="Open"/>
    <m/>
    <s v="Eligible"/>
    <x v="1"/>
    <n v="2129"/>
    <n v="1453"/>
  </r>
  <r>
    <d v="2019-04-01T00:00:00"/>
    <s v="Master of Science"/>
    <s v="Second Year"/>
    <s v="Second Year"/>
    <s v="PGS01"/>
    <s v="--"/>
    <s v="--"/>
    <x v="19"/>
    <s v="GUJARATI"/>
    <s v="MALINIBEN"/>
    <s v="C/O MUKESH BABULAL VORA, TALAVSHERI , WANIYAWAD BHUJ KUTCH City - BHUJ Pincode - 370001              "/>
    <s v="C/O MUKESH BABULAL VORA, TALAVSHERI , WANIYAWAD BHUJ KUTCH City - BHUJ Pincode - 370001              "/>
    <s v="2017032700065446'"/>
    <n v="684020"/>
    <x v="0"/>
    <x v="0"/>
    <x v="1"/>
    <s v="917016328448'"/>
    <x v="1"/>
    <s v="Open"/>
    <m/>
    <s v="Eligible"/>
    <x v="1"/>
    <n v="2649"/>
    <n v="1836"/>
  </r>
  <r>
    <d v="2019-04-01T00:00:00"/>
    <s v="Master of Science"/>
    <s v="Second Year"/>
    <s v="Second Year"/>
    <s v="PGS01"/>
    <s v="--"/>
    <s v="--"/>
    <x v="20"/>
    <s v="DEEPAK SAINI "/>
    <s v="SUNITA"/>
    <s v="GALPADAR City - GALPADAR Pincode - 370201              "/>
    <s v="GALPADAR City - GALPADAR Pincode - 370201              "/>
    <s v="2013032700029527'"/>
    <n v="684021"/>
    <x v="0"/>
    <x v="0"/>
    <x v="0"/>
    <s v="917016068879'"/>
    <x v="1"/>
    <s v="Open"/>
    <m/>
    <s v="Eligible"/>
    <x v="1"/>
    <n v="1961"/>
    <n v="1301"/>
  </r>
  <r>
    <d v="2019-04-01T00:00:00"/>
    <s v="Master of Science"/>
    <s v="Second Year"/>
    <s v="Second Year"/>
    <s v="PGS01"/>
    <s v="--"/>
    <s v="--"/>
    <x v="21"/>
    <m/>
    <s v="REKHA"/>
    <s v="WARD-3B,PLOT-236, City - ADIPUR Pincode - 370205              "/>
    <s v="WARD-3B,PLOT-236, City - ADIPUR Pincode - 370205              "/>
    <s v="2010032700087411'"/>
    <n v="684022"/>
    <x v="0"/>
    <x v="0"/>
    <x v="1"/>
    <s v="919428473422'"/>
    <x v="1"/>
    <s v="Open"/>
    <m/>
    <s v="Eligible"/>
    <x v="0"/>
    <n v="2316"/>
    <n v="1497"/>
  </r>
  <r>
    <d v="2019-04-01T00:00:00"/>
    <s v="Master of Science"/>
    <s v="Second Year"/>
    <s v="Second Year"/>
    <s v="PGS01"/>
    <s v="--"/>
    <s v="--"/>
    <x v="22"/>
    <m/>
    <s v="ASHABEN"/>
    <s v="E 234 IFFCO TOWNSHEEP UDAYNAGAR GANDHIDHAM City - GANDHIDHAM Pincode - 370203              "/>
    <s v="E 234 IFFCO TOWNSHEEP UDAYNAGAR GANDHIDHAM City - GANDHIDHAM Pincode - 370203              "/>
    <s v="2012032700000627'"/>
    <n v="684023"/>
    <x v="0"/>
    <x v="0"/>
    <x v="1"/>
    <s v="919913985389'"/>
    <x v="1"/>
    <s v="Open"/>
    <m/>
    <s v="Eligible"/>
    <x v="1"/>
    <n v="2074"/>
    <n v="1407"/>
  </r>
  <r>
    <d v="2019-04-01T00:00:00"/>
    <s v="Master of Science"/>
    <s v="Second Year"/>
    <s v="Second Year"/>
    <s v="PGS01"/>
    <s v="--"/>
    <s v="--"/>
    <x v="22"/>
    <m/>
    <s v="ASHABEN"/>
    <s v="E 234 IFFCO TOWNSHEEP UDAYNAGAR GANDHIDHAM City - GANDHIDHAM Pincode - 370203              "/>
    <s v="E 234 IFFCO TOWNSHEEP UDAYNAGAR GANDHIDHAM City - GANDHIDHAM Pincode - 370203              "/>
    <s v="2012032700000627'"/>
    <n v="684023"/>
    <x v="0"/>
    <x v="0"/>
    <x v="1"/>
    <s v="919913985389'"/>
    <x v="1"/>
    <s v="Open"/>
    <m/>
    <s v="Eligible"/>
    <x v="1"/>
    <n v="2074"/>
    <n v="1407"/>
  </r>
  <r>
    <d v="2019-04-01T00:00:00"/>
    <s v="Master of Science"/>
    <s v="Second Year"/>
    <s v="Second Year"/>
    <s v="PGS01"/>
    <s v="--"/>
    <s v="--"/>
    <x v="23"/>
    <s v="ચાવડા ઉપાસનાબેન માનસિંગભાઈ "/>
    <s v="DHANIBEN"/>
    <s v="SOMNATH SOCIETY  NEAR SUGAR FACTORY KODINAR GIR SOMNATH City - KODINAR Pincode - 362720              "/>
    <s v="SOMNATH SOCIETY  NEAR SUGAR FACTORY KODINAR GIR SOMNATH City - KODINAR Pincode - 362720              "/>
    <s v="2017032700066322'"/>
    <n v="684024"/>
    <x v="0"/>
    <x v="0"/>
    <x v="1"/>
    <s v="919277450333'"/>
    <x v="0"/>
    <s v="OBC-SEBC"/>
    <m/>
    <s v="Eligible"/>
    <x v="1"/>
    <n v="1709"/>
    <n v="1162"/>
  </r>
  <r>
    <d v="2019-04-01T00:00:00"/>
    <s v="Master of Science"/>
    <s v="Second Year"/>
    <s v="Second Year"/>
    <s v="PGS01"/>
    <s v="--"/>
    <s v="--"/>
    <x v="24"/>
    <s v="BHANUSHALI VAISHALIBEN SHAMJI"/>
    <s v="SHARDABEN"/>
    <s v="BHANUSHALI NAGAR_x000d__x000a_NEAR PARESHVAR TEMPLE City - NIRONA Pincode - 000000              "/>
    <s v="BHANUSHALI NAGAR_x000d__x000a_NEAR PARESHVAR TEMPLE City - NIRONA Pincode - 000000              "/>
    <s v="2012032700035314'"/>
    <n v="684025"/>
    <x v="0"/>
    <x v="0"/>
    <x v="1"/>
    <s v="919979641878'"/>
    <x v="1"/>
    <s v="Open"/>
    <m/>
    <s v="Eligible"/>
    <x v="1"/>
    <n v="2092"/>
    <n v="1437"/>
  </r>
  <r>
    <d v="2019-04-01T00:00:00"/>
    <s v="Master of Science"/>
    <s v="Second Year"/>
    <s v="Second Year"/>
    <s v="PGS01"/>
    <s v="--"/>
    <s v="--"/>
    <x v="25"/>
    <s v="BAROT VARSHABEN KHODABHAI"/>
    <s v="GANGABEN"/>
    <s v="MATIYA NAGAR City - ANJAR Pincode - 370110              "/>
    <s v="MATIYA NAGAR City - ANJAR Pincode - 370110              "/>
    <s v="2014032700040743'"/>
    <n v="684026"/>
    <x v="0"/>
    <x v="0"/>
    <x v="1"/>
    <s v="919879147984'"/>
    <x v="2"/>
    <s v="SC"/>
    <m/>
    <s v="Eligible"/>
    <x v="1"/>
    <n v="2501"/>
    <n v="1743"/>
  </r>
  <r>
    <d v="2019-04-01T00:00:00"/>
    <s v="Master of Science"/>
    <s v="Second Year"/>
    <s v="Second Year"/>
    <s v="PGS01"/>
    <s v="--"/>
    <s v="--"/>
    <x v="26"/>
    <s v="ઠક્કર પાર્થ નીલેશભાઈ"/>
    <s v="SHILPA BEN"/>
    <s v="PLOT NO 85, SHREE RANG, MUKTIDHAM SOCIETY ANJAR City - ANJAR Pincode - 370110              "/>
    <s v="PLOT NO 85, SHREE RANG, MUKTIDHAM SOCIETY ANJAR City - ANJAR Pincode - 370110              "/>
    <s v="2016032700085813'"/>
    <n v="684027"/>
    <x v="0"/>
    <x v="0"/>
    <x v="0"/>
    <s v="918460556238'"/>
    <x v="1"/>
    <s v="Open"/>
    <m/>
    <s v="Eligible"/>
    <x v="0"/>
    <n v="1679"/>
    <n v="1112"/>
  </r>
  <r>
    <m/>
    <m/>
    <m/>
    <m/>
    <m/>
    <m/>
    <m/>
    <x v="27"/>
    <m/>
    <m/>
    <m/>
    <m/>
    <m/>
    <m/>
    <x v="1"/>
    <x v="1"/>
    <x v="2"/>
    <m/>
    <x v="3"/>
    <m/>
    <m/>
    <m/>
    <x v="2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2">
  <location ref="A3:J8" firstHeaderRow="1" firstDataRow="3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 sortType="descending">
      <items count="25">
        <item m="1" x="16"/>
        <item m="1" x="15"/>
        <item m="1" x="10"/>
        <item m="1" x="20"/>
        <item m="1" x="19"/>
        <item m="1" x="5"/>
        <item m="1" x="8"/>
        <item m="1" x="3"/>
        <item m="1" x="22"/>
        <item m="1" x="11"/>
        <item m="1" x="17"/>
        <item m="1" x="9"/>
        <item m="1" x="4"/>
        <item m="1" x="7"/>
        <item m="1" x="18"/>
        <item m="1" x="6"/>
        <item m="1" x="23"/>
        <item m="1" x="21"/>
        <item m="1" x="14"/>
        <item m="1" x="13"/>
        <item m="1" x="12"/>
        <item m="1" x="2"/>
        <item x="1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5">
        <item m="1" x="3"/>
        <item x="0"/>
        <item x="1"/>
        <item x="2"/>
        <item t="default"/>
      </items>
    </pivotField>
    <pivotField showAll="0"/>
    <pivotField showAll="0"/>
  </pivotFields>
  <rowFields count="1">
    <field x="15"/>
  </rowFields>
  <rowItems count="3">
    <i>
      <x v="23"/>
    </i>
    <i>
      <x v="22"/>
    </i>
    <i t="grand">
      <x/>
    </i>
  </rowItems>
  <colFields count="2">
    <field x="16"/>
    <field x="22"/>
  </colFields>
  <colItems count="9">
    <i>
      <x/>
      <x v="1"/>
    </i>
    <i r="1">
      <x v="2"/>
    </i>
    <i t="default">
      <x/>
    </i>
    <i>
      <x v="1"/>
      <x v="1"/>
    </i>
    <i r="1">
      <x v="2"/>
    </i>
    <i t="default">
      <x v="1"/>
    </i>
    <i>
      <x v="2"/>
      <x v="3"/>
    </i>
    <i t="default">
      <x v="2"/>
    </i>
    <i t="grand">
      <x/>
    </i>
  </colItems>
  <dataFields count="1">
    <dataField name="Count of RESULT STATUS" fld="22" subtotal="count" baseField="0" baseItem="0"/>
  </dataFields>
  <formats count="1">
    <format dxfId="15">
      <pivotArea type="all" dataOnly="0" outline="0" fieldPosition="0"/>
    </format>
  </formats>
  <chartFormats count="6">
    <chartFormat chart="1" format="0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0"/>
          </reference>
        </references>
      </pivotArea>
    </chartFormat>
    <chartFormat chart="1" format="1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1"/>
          </reference>
        </references>
      </pivotArea>
    </chartFormat>
    <chartFormat chart="1" format="2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2"/>
          </reference>
        </references>
      </pivotArea>
    </chartFormat>
    <chartFormat chart="1" format="3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0"/>
          </reference>
        </references>
      </pivotArea>
    </chartFormat>
    <chartFormat chart="1" format="4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1"/>
          </reference>
        </references>
      </pivotArea>
    </chartFormat>
    <chartFormat chart="1" format="5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3">
  <location ref="A3:J6" firstHeaderRow="1" firstDataRow="3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5">
        <item m="1" x="3"/>
        <item x="0"/>
        <item x="1"/>
        <item x="2"/>
        <item t="default"/>
      </items>
    </pivotField>
    <pivotField showAll="0"/>
    <pivotField showAll="0"/>
  </pivotFields>
  <rowItems count="1">
    <i/>
  </rowItems>
  <colFields count="2">
    <field x="16"/>
    <field x="22"/>
  </colFields>
  <colItems count="9">
    <i>
      <x/>
      <x v="1"/>
    </i>
    <i r="1">
      <x v="2"/>
    </i>
    <i t="default">
      <x/>
    </i>
    <i>
      <x v="1"/>
      <x v="1"/>
    </i>
    <i r="1">
      <x v="2"/>
    </i>
    <i t="default">
      <x v="1"/>
    </i>
    <i>
      <x v="2"/>
      <x v="3"/>
    </i>
    <i t="default">
      <x v="2"/>
    </i>
    <i t="grand">
      <x/>
    </i>
  </colItems>
  <dataFields count="1">
    <dataField name="Count of RESULT STATUS" fld="22" subtotal="count" baseField="0" baseItem="0"/>
  </dataFields>
  <formats count="1">
    <format dxfId="14">
      <pivotArea type="all" dataOnly="0" outline="0" fieldPosition="0"/>
    </format>
  </formats>
  <chartFormats count="6">
    <chartFormat chart="2" format="0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0"/>
          </reference>
        </references>
      </pivotArea>
    </chartFormat>
    <chartFormat chart="2" format="1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1"/>
          </reference>
        </references>
      </pivotArea>
    </chartFormat>
    <chartFormat chart="2" format="2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2"/>
          </reference>
        </references>
      </pivotArea>
    </chartFormat>
    <chartFormat chart="2" format="3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0"/>
          </reference>
        </references>
      </pivotArea>
    </chartFormat>
    <chartFormat chart="2" format="4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1"/>
          </reference>
        </references>
      </pivotArea>
    </chartFormat>
    <chartFormat chart="2" format="5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1">
  <location ref="A3:J10" firstHeaderRow="1" firstDataRow="3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x="1"/>
        <item x="0"/>
        <item x="2"/>
        <item t="default"/>
      </items>
    </pivotField>
    <pivotField showAll="0"/>
    <pivotField axis="axisRow" showAll="0">
      <items count="12">
        <item m="1" x="5"/>
        <item m="1" x="4"/>
        <item m="1" x="10"/>
        <item m="1" x="8"/>
        <item m="1" x="7"/>
        <item m="1" x="6"/>
        <item x="2"/>
        <item m="1" x="9"/>
        <item x="1"/>
        <item x="3"/>
        <item x="0"/>
        <item t="default"/>
      </items>
    </pivotField>
    <pivotField showAll="0"/>
    <pivotField showAll="0"/>
    <pivotField showAll="0"/>
    <pivotField axis="axisCol" dataField="1" showAll="0">
      <items count="5">
        <item m="1" x="3"/>
        <item x="0"/>
        <item x="1"/>
        <item x="2"/>
        <item t="default"/>
      </items>
    </pivotField>
    <pivotField showAll="0"/>
    <pivotField showAll="0"/>
  </pivotFields>
  <rowFields count="1">
    <field x="18"/>
  </rowFields>
  <rowItems count="5">
    <i>
      <x v="6"/>
    </i>
    <i>
      <x v="8"/>
    </i>
    <i>
      <x v="9"/>
    </i>
    <i>
      <x v="10"/>
    </i>
    <i t="grand">
      <x/>
    </i>
  </rowItems>
  <colFields count="2">
    <field x="16"/>
    <field x="22"/>
  </colFields>
  <colItems count="9">
    <i>
      <x/>
      <x v="1"/>
    </i>
    <i r="1">
      <x v="2"/>
    </i>
    <i t="default">
      <x/>
    </i>
    <i>
      <x v="1"/>
      <x v="1"/>
    </i>
    <i r="1">
      <x v="2"/>
    </i>
    <i t="default">
      <x v="1"/>
    </i>
    <i>
      <x v="2"/>
      <x v="3"/>
    </i>
    <i t="default">
      <x v="2"/>
    </i>
    <i t="grand">
      <x/>
    </i>
  </colItems>
  <dataFields count="1">
    <dataField name="Count of RESULT STATUS" fld="22" subtotal="count" baseField="0" baseItem="0"/>
  </dataFields>
  <formats count="1">
    <format dxfId="13">
      <pivotArea type="all" dataOnly="0" outline="0" fieldPosition="0"/>
    </format>
  </formats>
  <chartFormats count="6">
    <chartFormat chart="0" format="0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0"/>
          </reference>
        </references>
      </pivotArea>
    </chartFormat>
    <chartFormat chart="0" format="1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1"/>
          </reference>
        </references>
      </pivotArea>
    </chartFormat>
    <chartFormat chart="0" format="2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2"/>
          </reference>
        </references>
      </pivotArea>
    </chartFormat>
    <chartFormat chart="0" format="3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0"/>
          </reference>
        </references>
      </pivotArea>
    </chartFormat>
    <chartFormat chart="0" format="4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1"/>
          </reference>
        </references>
      </pivotArea>
    </chartFormat>
    <chartFormat chart="0" format="5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3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1">
  <location ref="A2:E7" firstHeaderRow="1" firstDataRow="2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5">
        <item m="1" x="3"/>
        <item x="0"/>
        <item x="1"/>
        <item x="2"/>
        <item t="default"/>
      </items>
    </pivotField>
    <pivotField showAll="0"/>
    <pivotField showAll="0"/>
  </pivotFields>
  <rowFields count="1">
    <field x="16"/>
  </rowFields>
  <rowItems count="4">
    <i>
      <x/>
    </i>
    <i>
      <x v="1"/>
    </i>
    <i>
      <x v="2"/>
    </i>
    <i t="grand">
      <x/>
    </i>
  </rowItems>
  <colFields count="1">
    <field x="22"/>
  </colFields>
  <colItems count="4">
    <i>
      <x v="1"/>
    </i>
    <i>
      <x v="2"/>
    </i>
    <i>
      <x v="3"/>
    </i>
    <i t="grand">
      <x/>
    </i>
  </colItems>
  <dataFields count="1">
    <dataField name="Count of RESULT STATUS" fld="22" subtotal="count" baseField="0" baseItem="0"/>
  </dataFields>
  <formats count="1">
    <format dxfId="12">
      <pivotArea type="all" dataOnly="0" outline="0" fieldPosition="0"/>
    </format>
  </formats>
  <chartFormats count="3">
    <chartFormat chart="0" format="0" series="1">
      <pivotArea type="data" outline="0" fieldPosition="0">
        <references count="1">
          <reference field="22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22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5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E7" firstHeaderRow="1" firstDataRow="2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axis="axisRow" showAll="0" sortType="descending">
      <items count="25">
        <item m="1" x="16"/>
        <item m="1" x="5"/>
        <item m="1" x="12"/>
        <item m="1" x="11"/>
        <item m="1" x="8"/>
        <item m="1" x="15"/>
        <item m="1" x="19"/>
        <item m="1" x="4"/>
        <item m="1" x="2"/>
        <item m="1" x="18"/>
        <item m="1" x="13"/>
        <item m="1" x="9"/>
        <item m="1" x="20"/>
        <item m="1" x="14"/>
        <item m="1" x="21"/>
        <item m="1" x="22"/>
        <item m="1" x="6"/>
        <item m="1" x="7"/>
        <item m="1" x="3"/>
        <item m="1" x="17"/>
        <item m="1" x="10"/>
        <item m="1" x="23"/>
        <item x="1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dataField="1" showAll="0"/>
    <pivotField showAll="0"/>
    <pivotField showAll="0"/>
  </pivotFields>
  <rowFields count="1">
    <field x="14"/>
  </rowFields>
  <rowItems count="3">
    <i>
      <x v="23"/>
    </i>
    <i>
      <x v="22"/>
    </i>
    <i t="grand">
      <x/>
    </i>
  </rowItems>
  <colFields count="1">
    <field x="16"/>
  </colFields>
  <colItems count="4">
    <i>
      <x/>
    </i>
    <i>
      <x v="1"/>
    </i>
    <i>
      <x v="2"/>
    </i>
    <i t="grand">
      <x/>
    </i>
  </colItems>
  <dataFields count="1">
    <dataField name="Count of RESULT STATUS" fld="22" subtotal="count" baseField="0" baseItem="0"/>
  </dataFields>
  <formats count="2">
    <format dxfId="11">
      <pivotArea type="all" dataOnly="0" outline="0" fieldPosition="0"/>
    </format>
    <format dxfId="10">
      <pivotArea type="origin" dataOnly="0" labelOnly="1" outline="0" fieldPosition="0"/>
    </format>
  </format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B34" firstHeaderRow="1" firstDataRow="1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sortType="descending">
      <items count="328">
        <item m="1" x="290"/>
        <item m="1" x="52"/>
        <item m="1" x="161"/>
        <item m="1" x="243"/>
        <item m="1" x="215"/>
        <item m="1" x="269"/>
        <item m="1" x="263"/>
        <item m="1" x="159"/>
        <item m="1" x="46"/>
        <item m="1" x="274"/>
        <item m="1" x="321"/>
        <item m="1" x="174"/>
        <item m="1" x="39"/>
        <item m="1" x="295"/>
        <item m="1" x="210"/>
        <item m="1" x="186"/>
        <item m="1" x="312"/>
        <item m="1" x="276"/>
        <item m="1" x="289"/>
        <item m="1" x="309"/>
        <item m="1" x="244"/>
        <item m="1" x="187"/>
        <item m="1" x="301"/>
        <item m="1" x="57"/>
        <item m="1" x="66"/>
        <item m="1" x="118"/>
        <item m="1" x="209"/>
        <item m="1" x="115"/>
        <item m="1" x="189"/>
        <item m="1" x="149"/>
        <item m="1" x="279"/>
        <item m="1" x="208"/>
        <item m="1" x="117"/>
        <item m="1" x="218"/>
        <item m="1" x="249"/>
        <item m="1" x="104"/>
        <item m="1" x="201"/>
        <item m="1" x="220"/>
        <item m="1" x="229"/>
        <item m="1" x="164"/>
        <item m="1" x="302"/>
        <item m="1" x="245"/>
        <item m="1" x="260"/>
        <item m="1" x="105"/>
        <item m="1" x="231"/>
        <item m="1" x="90"/>
        <item m="1" x="239"/>
        <item m="1" x="76"/>
        <item m="1" x="221"/>
        <item m="1" x="246"/>
        <item m="1" x="293"/>
        <item m="1" x="157"/>
        <item m="1" x="296"/>
        <item m="1" x="196"/>
        <item m="1" x="61"/>
        <item m="1" x="109"/>
        <item m="1" x="45"/>
        <item m="1" x="261"/>
        <item m="1" x="270"/>
        <item m="1" x="257"/>
        <item m="1" x="28"/>
        <item m="1" x="155"/>
        <item m="1" x="259"/>
        <item m="1" x="93"/>
        <item m="1" x="124"/>
        <item m="1" x="307"/>
        <item m="1" x="251"/>
        <item m="1" x="137"/>
        <item m="1" x="197"/>
        <item m="1" x="71"/>
        <item m="1" x="322"/>
        <item m="1" x="119"/>
        <item m="1" x="152"/>
        <item m="1" x="172"/>
        <item m="1" x="102"/>
        <item m="1" x="53"/>
        <item m="1" x="314"/>
        <item m="1" x="41"/>
        <item m="1" x="203"/>
        <item m="1" x="195"/>
        <item m="1" x="95"/>
        <item m="1" x="183"/>
        <item m="1" x="78"/>
        <item m="1" x="128"/>
        <item m="1" x="313"/>
        <item m="1" x="168"/>
        <item m="1" x="135"/>
        <item m="1" x="84"/>
        <item m="1" x="169"/>
        <item m="1" x="213"/>
        <item m="1" x="194"/>
        <item m="1" x="37"/>
        <item m="1" x="271"/>
        <item m="1" x="219"/>
        <item m="1" x="303"/>
        <item m="1" x="226"/>
        <item m="1" x="182"/>
        <item m="1" x="284"/>
        <item m="1" x="287"/>
        <item m="1" x="143"/>
        <item m="1" x="211"/>
        <item m="1" x="121"/>
        <item m="1" x="170"/>
        <item m="1" x="256"/>
        <item m="1" x="233"/>
        <item m="1" x="151"/>
        <item m="1" x="73"/>
        <item m="1" x="258"/>
        <item m="1" x="273"/>
        <item m="1" x="173"/>
        <item m="1" x="141"/>
        <item m="1" x="69"/>
        <item m="1" x="292"/>
        <item m="1" x="88"/>
        <item m="1" x="227"/>
        <item m="1" x="323"/>
        <item m="1" x="83"/>
        <item m="1" x="253"/>
        <item m="1" x="167"/>
        <item m="1" x="166"/>
        <item m="1" x="82"/>
        <item m="1" x="30"/>
        <item m="1" x="285"/>
        <item m="1" x="34"/>
        <item m="1" x="56"/>
        <item m="1" x="286"/>
        <item m="1" x="160"/>
        <item m="1" x="212"/>
        <item m="1" x="63"/>
        <item m="1" x="96"/>
        <item m="1" x="140"/>
        <item m="1" x="311"/>
        <item m="1" x="43"/>
        <item m="1" x="198"/>
        <item m="1" x="230"/>
        <item m="1" x="304"/>
        <item m="1" x="127"/>
        <item m="1" x="58"/>
        <item m="1" x="214"/>
        <item m="1" x="136"/>
        <item m="1" x="191"/>
        <item m="1" x="185"/>
        <item m="1" x="38"/>
        <item m="1" x="171"/>
        <item m="1" x="207"/>
        <item m="1" x="133"/>
        <item m="1" x="70"/>
        <item m="1" x="144"/>
        <item m="1" x="265"/>
        <item m="1" x="242"/>
        <item m="1" x="319"/>
        <item m="1" x="275"/>
        <item m="1" x="132"/>
        <item m="1" x="65"/>
        <item m="1" x="36"/>
        <item m="1" x="32"/>
        <item m="1" x="114"/>
        <item m="1" x="200"/>
        <item m="1" x="100"/>
        <item m="1" x="44"/>
        <item m="1" x="87"/>
        <item m="1" x="266"/>
        <item m="1" x="122"/>
        <item m="1" x="146"/>
        <item m="1" x="294"/>
        <item m="1" x="142"/>
        <item m="1" x="50"/>
        <item m="1" x="51"/>
        <item m="1" x="85"/>
        <item m="1" x="86"/>
        <item m="1" x="33"/>
        <item m="1" x="89"/>
        <item m="1" x="80"/>
        <item m="1" x="81"/>
        <item m="1" x="35"/>
        <item m="1" x="268"/>
        <item m="1" x="247"/>
        <item m="1" x="113"/>
        <item m="1" x="49"/>
        <item m="1" x="125"/>
        <item m="1" x="42"/>
        <item m="1" x="232"/>
        <item m="1" x="106"/>
        <item m="1" x="29"/>
        <item m="1" x="297"/>
        <item m="1" x="216"/>
        <item m="1" x="138"/>
        <item m="1" x="150"/>
        <item m="1" x="147"/>
        <item m="1" x="153"/>
        <item m="1" x="101"/>
        <item m="1" x="91"/>
        <item m="1" x="204"/>
        <item m="1" x="134"/>
        <item m="1" x="145"/>
        <item m="1" x="248"/>
        <item m="1" x="272"/>
        <item m="1" x="267"/>
        <item m="1" x="254"/>
        <item m="1" x="97"/>
        <item m="1" x="178"/>
        <item m="1" x="139"/>
        <item m="1" x="188"/>
        <item m="1" x="283"/>
        <item m="1" x="300"/>
        <item m="1" x="299"/>
        <item m="1" x="59"/>
        <item m="1" x="306"/>
        <item m="1" x="281"/>
        <item m="1" x="193"/>
        <item m="1" x="48"/>
        <item m="1" x="250"/>
        <item m="1" x="130"/>
        <item m="1" x="324"/>
        <item m="1" x="148"/>
        <item m="1" x="79"/>
        <item m="1" x="262"/>
        <item m="1" x="129"/>
        <item m="1" x="99"/>
        <item m="1" x="158"/>
        <item m="1" x="241"/>
        <item m="1" x="205"/>
        <item m="1" x="181"/>
        <item m="1" x="317"/>
        <item m="1" x="206"/>
        <item m="1" x="68"/>
        <item m="1" x="62"/>
        <item m="1" x="94"/>
        <item m="1" x="225"/>
        <item m="1" x="111"/>
        <item m="1" x="282"/>
        <item m="1" x="179"/>
        <item m="1" x="192"/>
        <item m="1" x="223"/>
        <item m="1" x="310"/>
        <item m="1" x="298"/>
        <item m="1" x="47"/>
        <item m="1" x="112"/>
        <item m="1" x="74"/>
        <item m="1" x="92"/>
        <item m="1" x="75"/>
        <item m="1" x="278"/>
        <item m="1" x="126"/>
        <item m="1" x="291"/>
        <item m="1" x="77"/>
        <item m="1" x="177"/>
        <item m="1" x="165"/>
        <item m="1" x="305"/>
        <item m="1" x="72"/>
        <item m="1" x="255"/>
        <item m="1" x="238"/>
        <item m="1" x="163"/>
        <item m="1" x="40"/>
        <item m="1" x="236"/>
        <item m="1" x="154"/>
        <item m="1" x="325"/>
        <item m="1" x="176"/>
        <item m="1" x="217"/>
        <item m="1" x="252"/>
        <item m="1" x="280"/>
        <item m="1" x="123"/>
        <item m="1" x="103"/>
        <item m="1" x="240"/>
        <item m="1" x="108"/>
        <item m="1" x="120"/>
        <item m="1" x="156"/>
        <item m="1" x="64"/>
        <item m="1" x="175"/>
        <item m="1" x="308"/>
        <item m="1" x="31"/>
        <item m="1" x="55"/>
        <item m="1" x="326"/>
        <item m="1" x="162"/>
        <item m="1" x="320"/>
        <item m="1" x="277"/>
        <item m="1" x="98"/>
        <item m="1" x="110"/>
        <item m="1" x="234"/>
        <item m="1" x="316"/>
        <item m="1" x="224"/>
        <item m="1" x="222"/>
        <item m="1" x="184"/>
        <item m="1" x="288"/>
        <item m="1" x="54"/>
        <item m="1" x="67"/>
        <item m="1" x="235"/>
        <item m="1" x="199"/>
        <item m="1" x="202"/>
        <item m="1" x="318"/>
        <item m="1" x="131"/>
        <item m="1" x="107"/>
        <item m="1" x="180"/>
        <item m="1" x="264"/>
        <item m="1" x="116"/>
        <item m="1" x="60"/>
        <item m="1" x="190"/>
        <item m="1" x="315"/>
        <item m="1" x="228"/>
        <item m="1" x="237"/>
        <item x="27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axis="axisRow" multipleItemSelectionAllowed="1" showAll="0">
      <items count="25">
        <item m="1" x="16"/>
        <item m="1" x="5"/>
        <item m="1" x="12"/>
        <item m="1" x="11"/>
        <item m="1" x="8"/>
        <item m="1" x="15"/>
        <item m="1" x="4"/>
        <item m="1" x="2"/>
        <item m="1" x="18"/>
        <item m="1" x="13"/>
        <item m="1" x="9"/>
        <item m="1" x="20"/>
        <item m="1" x="14"/>
        <item m="1" x="21"/>
        <item m="1" x="22"/>
        <item m="1" x="6"/>
        <item m="1" x="7"/>
        <item m="1" x="3"/>
        <item m="1" x="17"/>
        <item m="1" x="10"/>
        <item m="1" x="19"/>
        <item m="1" x="23"/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</pivotFields>
  <rowFields count="2">
    <field x="14"/>
    <field x="7"/>
  </rowFields>
  <rowItems count="31">
    <i>
      <x v="22"/>
    </i>
    <i r="1">
      <x v="299"/>
    </i>
    <i>
      <x v="23"/>
    </i>
    <i r="1">
      <x v="302"/>
    </i>
    <i r="1">
      <x v="322"/>
    </i>
    <i r="1">
      <x v="301"/>
    </i>
    <i r="1">
      <x v="306"/>
    </i>
    <i r="1">
      <x v="300"/>
    </i>
    <i r="1">
      <x v="303"/>
    </i>
    <i r="1">
      <x v="312"/>
    </i>
    <i r="1">
      <x v="305"/>
    </i>
    <i r="1">
      <x v="319"/>
    </i>
    <i r="1">
      <x v="304"/>
    </i>
    <i r="1">
      <x v="315"/>
    </i>
    <i r="1">
      <x v="313"/>
    </i>
    <i r="1">
      <x v="314"/>
    </i>
    <i r="1">
      <x v="325"/>
    </i>
    <i r="1">
      <x v="321"/>
    </i>
    <i r="1">
      <x v="317"/>
    </i>
    <i r="1">
      <x v="318"/>
    </i>
    <i r="1">
      <x v="324"/>
    </i>
    <i r="1">
      <x v="308"/>
    </i>
    <i r="1">
      <x v="320"/>
    </i>
    <i r="1">
      <x v="307"/>
    </i>
    <i r="1">
      <x v="310"/>
    </i>
    <i r="1">
      <x v="323"/>
    </i>
    <i r="1">
      <x v="326"/>
    </i>
    <i r="1">
      <x v="316"/>
    </i>
    <i r="1">
      <x v="309"/>
    </i>
    <i r="1">
      <x v="311"/>
    </i>
    <i t="grand">
      <x/>
    </i>
  </rowItems>
  <colItems count="1">
    <i/>
  </colItems>
  <dataFields count="1">
    <dataField name="Sum of Grand Total" fld="23" baseField="0" baseItem="0"/>
  </dataFields>
  <formats count="1">
    <format dxfId="9">
      <pivotArea type="all" dataOnly="0" outline="0" fieldPosition="0"/>
    </format>
  </formats>
  <chartFormats count="1">
    <chartFormat chart="2" format="17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B32" firstHeaderRow="1" firstDataRow="1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sortType="descending">
      <items count="328">
        <item m="1" x="290"/>
        <item m="1" x="52"/>
        <item m="1" x="161"/>
        <item m="1" x="243"/>
        <item m="1" x="215"/>
        <item m="1" x="269"/>
        <item m="1" x="263"/>
        <item m="1" x="159"/>
        <item m="1" x="46"/>
        <item m="1" x="274"/>
        <item m="1" x="321"/>
        <item m="1" x="174"/>
        <item m="1" x="39"/>
        <item m="1" x="295"/>
        <item m="1" x="210"/>
        <item m="1" x="186"/>
        <item m="1" x="312"/>
        <item m="1" x="276"/>
        <item m="1" x="289"/>
        <item m="1" x="309"/>
        <item m="1" x="244"/>
        <item m="1" x="187"/>
        <item m="1" x="301"/>
        <item m="1" x="57"/>
        <item m="1" x="66"/>
        <item m="1" x="118"/>
        <item m="1" x="209"/>
        <item m="1" x="115"/>
        <item m="1" x="189"/>
        <item m="1" x="149"/>
        <item m="1" x="279"/>
        <item m="1" x="208"/>
        <item m="1" x="117"/>
        <item m="1" x="218"/>
        <item m="1" x="249"/>
        <item m="1" x="104"/>
        <item m="1" x="201"/>
        <item m="1" x="220"/>
        <item m="1" x="229"/>
        <item m="1" x="164"/>
        <item m="1" x="302"/>
        <item m="1" x="245"/>
        <item m="1" x="260"/>
        <item m="1" x="105"/>
        <item m="1" x="231"/>
        <item m="1" x="90"/>
        <item m="1" x="239"/>
        <item m="1" x="76"/>
        <item m="1" x="221"/>
        <item m="1" x="246"/>
        <item m="1" x="293"/>
        <item m="1" x="157"/>
        <item m="1" x="296"/>
        <item m="1" x="196"/>
        <item m="1" x="61"/>
        <item m="1" x="109"/>
        <item m="1" x="45"/>
        <item m="1" x="261"/>
        <item m="1" x="270"/>
        <item m="1" x="257"/>
        <item m="1" x="28"/>
        <item m="1" x="155"/>
        <item m="1" x="259"/>
        <item m="1" x="93"/>
        <item m="1" x="124"/>
        <item m="1" x="307"/>
        <item m="1" x="251"/>
        <item m="1" x="137"/>
        <item m="1" x="197"/>
        <item m="1" x="71"/>
        <item m="1" x="322"/>
        <item m="1" x="119"/>
        <item m="1" x="152"/>
        <item m="1" x="172"/>
        <item m="1" x="102"/>
        <item m="1" x="53"/>
        <item m="1" x="314"/>
        <item m="1" x="41"/>
        <item m="1" x="203"/>
        <item m="1" x="195"/>
        <item m="1" x="95"/>
        <item m="1" x="183"/>
        <item m="1" x="78"/>
        <item m="1" x="128"/>
        <item m="1" x="313"/>
        <item m="1" x="168"/>
        <item m="1" x="135"/>
        <item m="1" x="84"/>
        <item m="1" x="169"/>
        <item m="1" x="213"/>
        <item m="1" x="194"/>
        <item m="1" x="37"/>
        <item m="1" x="271"/>
        <item m="1" x="219"/>
        <item m="1" x="303"/>
        <item m="1" x="226"/>
        <item m="1" x="182"/>
        <item m="1" x="284"/>
        <item m="1" x="287"/>
        <item m="1" x="143"/>
        <item m="1" x="211"/>
        <item m="1" x="121"/>
        <item m="1" x="170"/>
        <item m="1" x="256"/>
        <item m="1" x="233"/>
        <item m="1" x="151"/>
        <item m="1" x="73"/>
        <item m="1" x="258"/>
        <item m="1" x="273"/>
        <item m="1" x="173"/>
        <item m="1" x="141"/>
        <item m="1" x="69"/>
        <item m="1" x="292"/>
        <item m="1" x="88"/>
        <item m="1" x="227"/>
        <item m="1" x="323"/>
        <item m="1" x="83"/>
        <item m="1" x="253"/>
        <item m="1" x="167"/>
        <item m="1" x="166"/>
        <item m="1" x="82"/>
        <item m="1" x="30"/>
        <item m="1" x="285"/>
        <item m="1" x="34"/>
        <item m="1" x="56"/>
        <item m="1" x="286"/>
        <item m="1" x="160"/>
        <item m="1" x="212"/>
        <item m="1" x="63"/>
        <item m="1" x="96"/>
        <item m="1" x="140"/>
        <item m="1" x="311"/>
        <item m="1" x="43"/>
        <item m="1" x="198"/>
        <item m="1" x="230"/>
        <item m="1" x="304"/>
        <item m="1" x="127"/>
        <item m="1" x="58"/>
        <item m="1" x="214"/>
        <item m="1" x="136"/>
        <item m="1" x="191"/>
        <item m="1" x="185"/>
        <item m="1" x="38"/>
        <item m="1" x="171"/>
        <item m="1" x="207"/>
        <item m="1" x="133"/>
        <item m="1" x="70"/>
        <item m="1" x="144"/>
        <item m="1" x="265"/>
        <item m="1" x="242"/>
        <item m="1" x="319"/>
        <item m="1" x="275"/>
        <item m="1" x="132"/>
        <item m="1" x="65"/>
        <item m="1" x="36"/>
        <item m="1" x="32"/>
        <item m="1" x="114"/>
        <item m="1" x="200"/>
        <item m="1" x="100"/>
        <item m="1" x="44"/>
        <item m="1" x="87"/>
        <item m="1" x="266"/>
        <item m="1" x="122"/>
        <item m="1" x="146"/>
        <item m="1" x="294"/>
        <item m="1" x="142"/>
        <item m="1" x="50"/>
        <item m="1" x="51"/>
        <item m="1" x="85"/>
        <item m="1" x="86"/>
        <item m="1" x="33"/>
        <item m="1" x="89"/>
        <item m="1" x="80"/>
        <item m="1" x="81"/>
        <item m="1" x="35"/>
        <item m="1" x="268"/>
        <item m="1" x="247"/>
        <item m="1" x="113"/>
        <item m="1" x="49"/>
        <item m="1" x="125"/>
        <item m="1" x="42"/>
        <item m="1" x="232"/>
        <item m="1" x="106"/>
        <item m="1" x="29"/>
        <item m="1" x="297"/>
        <item m="1" x="216"/>
        <item m="1" x="138"/>
        <item m="1" x="150"/>
        <item m="1" x="147"/>
        <item m="1" x="153"/>
        <item m="1" x="101"/>
        <item m="1" x="91"/>
        <item m="1" x="204"/>
        <item m="1" x="134"/>
        <item m="1" x="145"/>
        <item m="1" x="248"/>
        <item m="1" x="272"/>
        <item m="1" x="267"/>
        <item m="1" x="254"/>
        <item m="1" x="97"/>
        <item m="1" x="178"/>
        <item m="1" x="139"/>
        <item m="1" x="188"/>
        <item m="1" x="283"/>
        <item m="1" x="300"/>
        <item m="1" x="299"/>
        <item m="1" x="59"/>
        <item m="1" x="306"/>
        <item m="1" x="281"/>
        <item m="1" x="193"/>
        <item m="1" x="48"/>
        <item m="1" x="250"/>
        <item m="1" x="130"/>
        <item m="1" x="324"/>
        <item m="1" x="148"/>
        <item m="1" x="79"/>
        <item m="1" x="262"/>
        <item m="1" x="129"/>
        <item m="1" x="99"/>
        <item m="1" x="158"/>
        <item m="1" x="241"/>
        <item m="1" x="205"/>
        <item m="1" x="181"/>
        <item m="1" x="317"/>
        <item m="1" x="206"/>
        <item m="1" x="68"/>
        <item m="1" x="62"/>
        <item m="1" x="94"/>
        <item m="1" x="225"/>
        <item m="1" x="111"/>
        <item m="1" x="282"/>
        <item m="1" x="179"/>
        <item m="1" x="192"/>
        <item m="1" x="223"/>
        <item m="1" x="310"/>
        <item m="1" x="298"/>
        <item m="1" x="47"/>
        <item m="1" x="112"/>
        <item m="1" x="74"/>
        <item m="1" x="92"/>
        <item m="1" x="75"/>
        <item m="1" x="278"/>
        <item m="1" x="126"/>
        <item m="1" x="291"/>
        <item m="1" x="77"/>
        <item m="1" x="177"/>
        <item m="1" x="165"/>
        <item m="1" x="305"/>
        <item m="1" x="72"/>
        <item m="1" x="255"/>
        <item m="1" x="238"/>
        <item m="1" x="163"/>
        <item m="1" x="40"/>
        <item m="1" x="236"/>
        <item m="1" x="154"/>
        <item m="1" x="325"/>
        <item m="1" x="176"/>
        <item m="1" x="217"/>
        <item m="1" x="252"/>
        <item m="1" x="280"/>
        <item m="1" x="123"/>
        <item m="1" x="103"/>
        <item m="1" x="240"/>
        <item m="1" x="108"/>
        <item m="1" x="120"/>
        <item m="1" x="156"/>
        <item m="1" x="64"/>
        <item m="1" x="175"/>
        <item m="1" x="308"/>
        <item m="1" x="31"/>
        <item m="1" x="55"/>
        <item m="1" x="326"/>
        <item m="1" x="162"/>
        <item m="1" x="320"/>
        <item m="1" x="277"/>
        <item m="1" x="98"/>
        <item m="1" x="110"/>
        <item m="1" x="234"/>
        <item m="1" x="316"/>
        <item m="1" x="224"/>
        <item m="1" x="222"/>
        <item m="1" x="184"/>
        <item m="1" x="288"/>
        <item m="1" x="54"/>
        <item m="1" x="67"/>
        <item m="1" x="235"/>
        <item m="1" x="199"/>
        <item m="1" x="202"/>
        <item m="1" x="318"/>
        <item m="1" x="131"/>
        <item m="1" x="107"/>
        <item m="1" x="180"/>
        <item m="1" x="264"/>
        <item m="1" x="116"/>
        <item m="1" x="60"/>
        <item m="1" x="190"/>
        <item m="1" x="315"/>
        <item m="1" x="228"/>
        <item m="1" x="237"/>
        <item x="27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multipleItemSelectionAllowed="1"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</pivotFields>
  <rowFields count="1">
    <field x="7"/>
  </rowFields>
  <rowItems count="29">
    <i>
      <x v="302"/>
    </i>
    <i>
      <x v="322"/>
    </i>
    <i>
      <x v="301"/>
    </i>
    <i>
      <x v="306"/>
    </i>
    <i>
      <x v="300"/>
    </i>
    <i>
      <x v="303"/>
    </i>
    <i>
      <x v="312"/>
    </i>
    <i>
      <x v="305"/>
    </i>
    <i>
      <x v="319"/>
    </i>
    <i>
      <x v="304"/>
    </i>
    <i>
      <x v="315"/>
    </i>
    <i>
      <x v="313"/>
    </i>
    <i>
      <x v="314"/>
    </i>
    <i>
      <x v="325"/>
    </i>
    <i>
      <x v="321"/>
    </i>
    <i>
      <x v="317"/>
    </i>
    <i>
      <x v="318"/>
    </i>
    <i>
      <x v="324"/>
    </i>
    <i>
      <x v="308"/>
    </i>
    <i>
      <x v="320"/>
    </i>
    <i>
      <x v="307"/>
    </i>
    <i>
      <x v="310"/>
    </i>
    <i>
      <x v="323"/>
    </i>
    <i>
      <x v="326"/>
    </i>
    <i>
      <x v="316"/>
    </i>
    <i>
      <x v="309"/>
    </i>
    <i>
      <x v="311"/>
    </i>
    <i>
      <x v="299"/>
    </i>
    <i t="grand">
      <x/>
    </i>
  </rowItems>
  <colItems count="1">
    <i/>
  </colItems>
  <dataFields count="1">
    <dataField name="Sum of Grand Total" fld="23" baseField="0" baseItem="0"/>
  </dataFields>
  <formats count="1">
    <format dxfId="8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7"/>
  <sheetViews>
    <sheetView tabSelected="1" workbookViewId="0">
      <selection activeCell="D2" sqref="A1:XFD1048576"/>
    </sheetView>
  </sheetViews>
  <sheetFormatPr defaultRowHeight="15" customHeight="1" x14ac:dyDescent="0.25"/>
  <cols>
    <col min="1" max="1" width="75.7109375" style="9" bestFit="1" customWidth="1"/>
    <col min="2" max="16384" width="9.140625" style="9"/>
  </cols>
  <sheetData>
    <row r="1" spans="1:45" ht="15" customHeight="1" x14ac:dyDescent="0.25">
      <c r="A1" s="10" t="s">
        <v>81</v>
      </c>
    </row>
    <row r="2" spans="1:45" ht="15" customHeight="1" x14ac:dyDescent="0.25">
      <c r="A2" s="22">
        <v>43556</v>
      </c>
    </row>
    <row r="4" spans="1:45" ht="15" customHeight="1" x14ac:dyDescent="0.25">
      <c r="A4" s="9" t="s">
        <v>21</v>
      </c>
      <c r="B4" s="9" t="s">
        <v>22</v>
      </c>
      <c r="C4" s="9" t="s">
        <v>23</v>
      </c>
      <c r="D4" s="9" t="s">
        <v>24</v>
      </c>
      <c r="E4" s="9" t="s">
        <v>25</v>
      </c>
      <c r="F4" s="9" t="s">
        <v>26</v>
      </c>
      <c r="G4" s="9" t="s">
        <v>27</v>
      </c>
      <c r="H4" s="9" t="s">
        <v>28</v>
      </c>
      <c r="I4" s="9" t="s">
        <v>29</v>
      </c>
      <c r="J4" s="9" t="s">
        <v>30</v>
      </c>
      <c r="K4" s="9" t="s">
        <v>31</v>
      </c>
      <c r="L4" s="9" t="s">
        <v>32</v>
      </c>
      <c r="M4" s="9" t="s">
        <v>33</v>
      </c>
      <c r="N4" s="9" t="s">
        <v>34</v>
      </c>
      <c r="O4" s="9" t="s">
        <v>10</v>
      </c>
      <c r="P4" s="9" t="s">
        <v>35</v>
      </c>
      <c r="Q4" s="9" t="s">
        <v>11</v>
      </c>
      <c r="R4" s="9" t="s">
        <v>36</v>
      </c>
      <c r="S4" s="9" t="s">
        <v>37</v>
      </c>
      <c r="T4" s="9" t="s">
        <v>38</v>
      </c>
      <c r="U4" s="9" t="s">
        <v>39</v>
      </c>
      <c r="V4" s="9" t="s">
        <v>40</v>
      </c>
      <c r="W4" s="9" t="s">
        <v>41</v>
      </c>
      <c r="X4" s="9" t="s">
        <v>5</v>
      </c>
      <c r="Y4" s="9" t="s">
        <v>42</v>
      </c>
      <c r="Z4" s="9" t="s">
        <v>43</v>
      </c>
      <c r="AA4" s="9" t="s">
        <v>44</v>
      </c>
      <c r="AB4" s="9" t="s">
        <v>45</v>
      </c>
      <c r="AC4" s="9" t="s">
        <v>46</v>
      </c>
      <c r="AD4" s="9" t="s">
        <v>47</v>
      </c>
      <c r="AE4" s="9" t="s">
        <v>48</v>
      </c>
      <c r="AF4" s="9" t="s">
        <v>49</v>
      </c>
      <c r="AG4" s="9" t="s">
        <v>50</v>
      </c>
      <c r="AH4" s="9" t="s">
        <v>51</v>
      </c>
      <c r="AI4" s="9" t="s">
        <v>52</v>
      </c>
      <c r="AJ4" s="9" t="s">
        <v>53</v>
      </c>
      <c r="AK4" s="9" t="s">
        <v>54</v>
      </c>
      <c r="AL4" s="9" t="s">
        <v>55</v>
      </c>
      <c r="AM4" s="9" t="s">
        <v>56</v>
      </c>
      <c r="AN4" s="9" t="s">
        <v>57</v>
      </c>
      <c r="AO4" s="9" t="s">
        <v>58</v>
      </c>
      <c r="AP4" s="9" t="s">
        <v>59</v>
      </c>
      <c r="AQ4" s="9" t="s">
        <v>60</v>
      </c>
      <c r="AR4" s="9" t="s">
        <v>61</v>
      </c>
      <c r="AS4" s="9" t="s">
        <v>82</v>
      </c>
    </row>
    <row r="5" spans="1:45" ht="15" customHeight="1" x14ac:dyDescent="0.25">
      <c r="A5" s="23">
        <v>43556</v>
      </c>
      <c r="B5" s="9" t="s">
        <v>83</v>
      </c>
      <c r="C5" s="9" t="s">
        <v>78</v>
      </c>
      <c r="D5" s="9" t="s">
        <v>78</v>
      </c>
      <c r="E5" s="9" t="s">
        <v>84</v>
      </c>
      <c r="F5" s="9" t="s">
        <v>63</v>
      </c>
      <c r="G5" s="9" t="s">
        <v>63</v>
      </c>
      <c r="H5" s="9" t="s">
        <v>85</v>
      </c>
      <c r="I5" s="9" t="s">
        <v>86</v>
      </c>
      <c r="J5" s="9" t="s">
        <v>87</v>
      </c>
      <c r="K5" s="9" t="s">
        <v>88</v>
      </c>
      <c r="L5" s="9" t="s">
        <v>88</v>
      </c>
      <c r="M5" s="11" t="s">
        <v>89</v>
      </c>
      <c r="N5" s="9">
        <v>674029</v>
      </c>
      <c r="O5" s="9">
        <v>2</v>
      </c>
      <c r="P5" s="9" t="s">
        <v>90</v>
      </c>
      <c r="Q5" s="9" t="s">
        <v>7</v>
      </c>
      <c r="R5" s="11" t="s">
        <v>91</v>
      </c>
      <c r="S5" s="9" t="s">
        <v>92</v>
      </c>
      <c r="T5" s="9" t="s">
        <v>92</v>
      </c>
      <c r="V5" s="9" t="s">
        <v>64</v>
      </c>
      <c r="W5" s="9" t="s">
        <v>3</v>
      </c>
      <c r="X5" s="9">
        <v>1580</v>
      </c>
      <c r="Y5" s="9">
        <v>1047</v>
      </c>
      <c r="Z5" s="9">
        <v>533</v>
      </c>
      <c r="AA5" s="9">
        <v>0</v>
      </c>
      <c r="AB5" s="9" t="s">
        <v>72</v>
      </c>
      <c r="AC5" s="9" t="s">
        <v>65</v>
      </c>
      <c r="AE5" s="9">
        <v>106</v>
      </c>
      <c r="AF5" s="9">
        <v>605</v>
      </c>
      <c r="AG5" s="9">
        <v>5.71</v>
      </c>
      <c r="AH5" s="9">
        <v>3000</v>
      </c>
      <c r="AI5" s="9" t="s">
        <v>93</v>
      </c>
      <c r="AJ5" s="9" t="s">
        <v>66</v>
      </c>
      <c r="AL5" s="9" t="s">
        <v>67</v>
      </c>
      <c r="AM5" s="9">
        <v>370105</v>
      </c>
      <c r="AN5" s="9" t="s">
        <v>93</v>
      </c>
      <c r="AO5" s="9" t="s">
        <v>66</v>
      </c>
      <c r="AP5" s="9" t="s">
        <v>69</v>
      </c>
      <c r="AQ5" s="9" t="s">
        <v>67</v>
      </c>
      <c r="AR5" s="9">
        <v>370105</v>
      </c>
      <c r="AS5" s="9">
        <v>1371169</v>
      </c>
    </row>
    <row r="6" spans="1:45" ht="15" customHeight="1" x14ac:dyDescent="0.25">
      <c r="A6" s="23">
        <v>43556</v>
      </c>
      <c r="B6" s="9" t="s">
        <v>83</v>
      </c>
      <c r="C6" s="9" t="s">
        <v>78</v>
      </c>
      <c r="D6" s="9" t="s">
        <v>78</v>
      </c>
      <c r="E6" s="9" t="s">
        <v>84</v>
      </c>
      <c r="F6" s="9" t="s">
        <v>63</v>
      </c>
      <c r="G6" s="9" t="s">
        <v>63</v>
      </c>
      <c r="H6" s="9" t="s">
        <v>94</v>
      </c>
      <c r="I6" s="9" t="s">
        <v>95</v>
      </c>
      <c r="J6" s="9" t="s">
        <v>96</v>
      </c>
      <c r="K6" s="11" t="s">
        <v>97</v>
      </c>
      <c r="L6" s="9" t="s">
        <v>97</v>
      </c>
      <c r="M6" s="11" t="s">
        <v>98</v>
      </c>
      <c r="N6" s="9">
        <v>674030</v>
      </c>
      <c r="O6" s="9">
        <v>2</v>
      </c>
      <c r="P6" s="9" t="s">
        <v>90</v>
      </c>
      <c r="Q6" s="9" t="s">
        <v>6</v>
      </c>
      <c r="R6" s="11" t="s">
        <v>99</v>
      </c>
      <c r="S6" s="9" t="s">
        <v>92</v>
      </c>
      <c r="T6" s="9" t="s">
        <v>92</v>
      </c>
      <c r="V6" s="9" t="s">
        <v>64</v>
      </c>
      <c r="W6" s="9" t="s">
        <v>3</v>
      </c>
      <c r="X6" s="9">
        <v>1876</v>
      </c>
      <c r="Y6" s="9">
        <v>1263</v>
      </c>
      <c r="Z6" s="9">
        <v>613</v>
      </c>
      <c r="AA6" s="9">
        <v>0</v>
      </c>
      <c r="AB6" s="9" t="s">
        <v>76</v>
      </c>
      <c r="AC6" s="9" t="s">
        <v>65</v>
      </c>
      <c r="AE6" s="9">
        <v>106</v>
      </c>
      <c r="AF6" s="9">
        <v>701</v>
      </c>
      <c r="AG6" s="9">
        <v>6.61</v>
      </c>
      <c r="AH6" s="9">
        <v>3000</v>
      </c>
      <c r="AI6" s="9" t="s">
        <v>100</v>
      </c>
      <c r="AJ6" s="9" t="s">
        <v>101</v>
      </c>
      <c r="AL6" s="9" t="s">
        <v>67</v>
      </c>
      <c r="AM6" s="9">
        <v>370110</v>
      </c>
      <c r="AN6" s="9" t="s">
        <v>100</v>
      </c>
      <c r="AO6" s="9" t="s">
        <v>101</v>
      </c>
      <c r="AP6" s="9" t="s">
        <v>69</v>
      </c>
      <c r="AQ6" s="9" t="s">
        <v>67</v>
      </c>
      <c r="AR6" s="9">
        <v>370110</v>
      </c>
      <c r="AS6" s="9">
        <v>1372935</v>
      </c>
    </row>
    <row r="7" spans="1:45" ht="15" customHeight="1" x14ac:dyDescent="0.25">
      <c r="A7" s="23">
        <v>43556</v>
      </c>
      <c r="B7" s="9" t="s">
        <v>83</v>
      </c>
      <c r="C7" s="9" t="s">
        <v>78</v>
      </c>
      <c r="D7" s="9" t="s">
        <v>78</v>
      </c>
      <c r="E7" s="9" t="s">
        <v>84</v>
      </c>
      <c r="F7" s="9" t="s">
        <v>63</v>
      </c>
      <c r="G7" s="9" t="s">
        <v>63</v>
      </c>
      <c r="H7" s="9" t="s">
        <v>102</v>
      </c>
      <c r="I7" s="9" t="s">
        <v>103</v>
      </c>
      <c r="J7" s="9" t="s">
        <v>104</v>
      </c>
      <c r="K7" s="9" t="s">
        <v>105</v>
      </c>
      <c r="L7" s="9" t="s">
        <v>105</v>
      </c>
      <c r="M7" s="11" t="s">
        <v>106</v>
      </c>
      <c r="N7" s="9">
        <v>674031</v>
      </c>
      <c r="O7" s="9">
        <v>2</v>
      </c>
      <c r="P7" s="9" t="s">
        <v>90</v>
      </c>
      <c r="Q7" s="9" t="s">
        <v>6</v>
      </c>
      <c r="R7" s="11" t="s">
        <v>107</v>
      </c>
      <c r="S7" s="9" t="s">
        <v>70</v>
      </c>
      <c r="T7" s="9" t="s">
        <v>70</v>
      </c>
      <c r="V7" s="9" t="s">
        <v>64</v>
      </c>
      <c r="W7" s="9" t="s">
        <v>4</v>
      </c>
      <c r="X7" s="9">
        <v>2180</v>
      </c>
      <c r="Y7" s="9">
        <v>1496</v>
      </c>
      <c r="Z7" s="9">
        <v>684</v>
      </c>
      <c r="AA7" s="9">
        <v>0</v>
      </c>
      <c r="AB7" s="9" t="s">
        <v>75</v>
      </c>
      <c r="AC7" s="9" t="s">
        <v>65</v>
      </c>
      <c r="AE7" s="9">
        <v>106</v>
      </c>
      <c r="AF7" s="9">
        <v>816</v>
      </c>
      <c r="AG7" s="9">
        <v>7.7</v>
      </c>
      <c r="AH7" s="9">
        <v>3000</v>
      </c>
      <c r="AI7" s="9" t="s">
        <v>68</v>
      </c>
      <c r="AJ7" s="9" t="s">
        <v>66</v>
      </c>
      <c r="AL7" s="9" t="s">
        <v>67</v>
      </c>
      <c r="AM7" s="9">
        <v>370001</v>
      </c>
      <c r="AN7" s="9" t="s">
        <v>68</v>
      </c>
      <c r="AO7" s="9" t="s">
        <v>66</v>
      </c>
      <c r="AP7" s="9" t="s">
        <v>69</v>
      </c>
      <c r="AQ7" s="9" t="s">
        <v>67</v>
      </c>
      <c r="AR7" s="9">
        <v>370001</v>
      </c>
      <c r="AS7" s="9">
        <v>1371171</v>
      </c>
    </row>
    <row r="8" spans="1:45" ht="15" customHeight="1" x14ac:dyDescent="0.25">
      <c r="A8" s="23">
        <v>43556</v>
      </c>
      <c r="B8" s="9" t="s">
        <v>83</v>
      </c>
      <c r="C8" s="9" t="s">
        <v>78</v>
      </c>
      <c r="D8" s="9" t="s">
        <v>78</v>
      </c>
      <c r="E8" s="9" t="s">
        <v>84</v>
      </c>
      <c r="F8" s="9" t="s">
        <v>63</v>
      </c>
      <c r="G8" s="9" t="s">
        <v>63</v>
      </c>
      <c r="H8" s="9" t="s">
        <v>108</v>
      </c>
      <c r="I8" s="9" t="s">
        <v>108</v>
      </c>
      <c r="J8" s="9" t="s">
        <v>109</v>
      </c>
      <c r="K8" s="9" t="s">
        <v>110</v>
      </c>
      <c r="L8" s="9" t="s">
        <v>110</v>
      </c>
      <c r="M8" s="11" t="s">
        <v>111</v>
      </c>
      <c r="N8" s="9">
        <v>674032</v>
      </c>
      <c r="O8" s="9">
        <v>2</v>
      </c>
      <c r="P8" s="9" t="s">
        <v>90</v>
      </c>
      <c r="Q8" s="9" t="s">
        <v>6</v>
      </c>
      <c r="R8" s="11" t="s">
        <v>112</v>
      </c>
      <c r="S8" s="9" t="s">
        <v>70</v>
      </c>
      <c r="T8" s="9" t="s">
        <v>70</v>
      </c>
      <c r="V8" s="9" t="s">
        <v>64</v>
      </c>
      <c r="W8" s="9" t="s">
        <v>3</v>
      </c>
      <c r="X8" s="9">
        <v>1550</v>
      </c>
      <c r="Y8" s="9">
        <v>1012</v>
      </c>
      <c r="Z8" s="9">
        <v>538</v>
      </c>
      <c r="AA8" s="9">
        <v>8</v>
      </c>
      <c r="AB8" s="9" t="s">
        <v>72</v>
      </c>
      <c r="AC8" s="9" t="s">
        <v>74</v>
      </c>
      <c r="AE8" s="9">
        <v>106</v>
      </c>
      <c r="AF8" s="9">
        <v>568</v>
      </c>
      <c r="AG8" s="9">
        <v>5.36</v>
      </c>
      <c r="AH8" s="9">
        <v>3000</v>
      </c>
      <c r="AI8" s="9" t="s">
        <v>68</v>
      </c>
      <c r="AJ8" s="9" t="s">
        <v>66</v>
      </c>
      <c r="AL8" s="9" t="s">
        <v>67</v>
      </c>
      <c r="AM8" s="9">
        <v>370001</v>
      </c>
      <c r="AN8" s="9" t="s">
        <v>68</v>
      </c>
      <c r="AO8" s="9" t="s">
        <v>66</v>
      </c>
      <c r="AP8" s="9" t="s">
        <v>69</v>
      </c>
      <c r="AQ8" s="9" t="s">
        <v>67</v>
      </c>
      <c r="AR8" s="9">
        <v>370001</v>
      </c>
      <c r="AS8" s="9">
        <v>1371172</v>
      </c>
    </row>
    <row r="9" spans="1:45" ht="15" customHeight="1" x14ac:dyDescent="0.25">
      <c r="A9" s="23">
        <v>43556</v>
      </c>
      <c r="B9" s="9" t="s">
        <v>83</v>
      </c>
      <c r="C9" s="9" t="s">
        <v>62</v>
      </c>
      <c r="D9" s="9" t="s">
        <v>62</v>
      </c>
      <c r="E9" s="9" t="s">
        <v>84</v>
      </c>
      <c r="F9" s="9" t="s">
        <v>63</v>
      </c>
      <c r="G9" s="9" t="s">
        <v>63</v>
      </c>
      <c r="H9" s="9" t="s">
        <v>113</v>
      </c>
      <c r="I9" s="9" t="s">
        <v>113</v>
      </c>
      <c r="J9" s="9" t="s">
        <v>114</v>
      </c>
      <c r="K9" s="9" t="s">
        <v>115</v>
      </c>
      <c r="L9" s="9" t="s">
        <v>115</v>
      </c>
      <c r="M9" s="11" t="s">
        <v>116</v>
      </c>
      <c r="N9" s="9">
        <v>684001</v>
      </c>
      <c r="O9" s="9">
        <v>2</v>
      </c>
      <c r="P9" s="9" t="s">
        <v>90</v>
      </c>
      <c r="Q9" s="9" t="s">
        <v>6</v>
      </c>
      <c r="R9" s="11" t="s">
        <v>117</v>
      </c>
      <c r="S9" s="9" t="s">
        <v>70</v>
      </c>
      <c r="T9" s="9" t="s">
        <v>70</v>
      </c>
      <c r="V9" s="9" t="s">
        <v>64</v>
      </c>
      <c r="W9" s="9" t="s">
        <v>4</v>
      </c>
      <c r="X9" s="9">
        <v>2578</v>
      </c>
      <c r="Y9" s="9">
        <v>1773</v>
      </c>
      <c r="Z9" s="9">
        <v>805</v>
      </c>
      <c r="AA9" s="9">
        <v>0</v>
      </c>
      <c r="AB9" s="9" t="s">
        <v>118</v>
      </c>
      <c r="AC9" s="9" t="s">
        <v>65</v>
      </c>
      <c r="AE9" s="9">
        <v>106</v>
      </c>
      <c r="AF9" s="9">
        <v>978</v>
      </c>
      <c r="AG9" s="9">
        <v>9.23</v>
      </c>
      <c r="AH9" s="9">
        <v>3000</v>
      </c>
      <c r="AI9" s="9" t="s">
        <v>119</v>
      </c>
      <c r="AJ9" s="9" t="s">
        <v>101</v>
      </c>
      <c r="AL9" s="9" t="s">
        <v>67</v>
      </c>
      <c r="AM9" s="9">
        <v>370110</v>
      </c>
      <c r="AN9" s="9" t="s">
        <v>119</v>
      </c>
      <c r="AO9" s="9" t="s">
        <v>101</v>
      </c>
      <c r="AP9" s="9" t="s">
        <v>69</v>
      </c>
      <c r="AQ9" s="9" t="s">
        <v>67</v>
      </c>
      <c r="AR9" s="9">
        <v>370110</v>
      </c>
      <c r="AS9" s="9">
        <v>1371187</v>
      </c>
    </row>
    <row r="10" spans="1:45" ht="15" customHeight="1" x14ac:dyDescent="0.25">
      <c r="A10" s="23">
        <v>43556</v>
      </c>
      <c r="B10" s="9" t="s">
        <v>83</v>
      </c>
      <c r="C10" s="9" t="s">
        <v>62</v>
      </c>
      <c r="D10" s="9" t="s">
        <v>62</v>
      </c>
      <c r="E10" s="9" t="s">
        <v>84</v>
      </c>
      <c r="F10" s="9" t="s">
        <v>63</v>
      </c>
      <c r="G10" s="9" t="s">
        <v>63</v>
      </c>
      <c r="H10" s="9" t="s">
        <v>85</v>
      </c>
      <c r="I10" s="9" t="s">
        <v>86</v>
      </c>
      <c r="J10" s="9" t="s">
        <v>87</v>
      </c>
      <c r="K10" s="9" t="s">
        <v>88</v>
      </c>
      <c r="L10" s="9" t="s">
        <v>88</v>
      </c>
      <c r="M10" s="11" t="s">
        <v>89</v>
      </c>
      <c r="N10" s="9">
        <v>684002</v>
      </c>
      <c r="O10" s="9">
        <v>2</v>
      </c>
      <c r="P10" s="9" t="s">
        <v>90</v>
      </c>
      <c r="Q10" s="9" t="s">
        <v>7</v>
      </c>
      <c r="R10" s="11" t="s">
        <v>91</v>
      </c>
      <c r="S10" s="9" t="s">
        <v>92</v>
      </c>
      <c r="T10" s="9" t="s">
        <v>92</v>
      </c>
      <c r="V10" s="9" t="s">
        <v>64</v>
      </c>
      <c r="W10" s="9" t="s">
        <v>3</v>
      </c>
      <c r="X10" s="9">
        <v>1580</v>
      </c>
      <c r="Y10" s="9">
        <v>1047</v>
      </c>
      <c r="Z10" s="9">
        <v>533</v>
      </c>
      <c r="AA10" s="9">
        <v>0</v>
      </c>
      <c r="AB10" s="9" t="s">
        <v>72</v>
      </c>
      <c r="AC10" s="9" t="s">
        <v>65</v>
      </c>
      <c r="AE10" s="9">
        <v>106</v>
      </c>
      <c r="AF10" s="9">
        <v>605</v>
      </c>
      <c r="AG10" s="9">
        <v>5.71</v>
      </c>
      <c r="AH10" s="9">
        <v>3000</v>
      </c>
      <c r="AI10" s="9" t="s">
        <v>93</v>
      </c>
      <c r="AJ10" s="9" t="s">
        <v>66</v>
      </c>
      <c r="AL10" s="9" t="s">
        <v>67</v>
      </c>
      <c r="AM10" s="9">
        <v>370105</v>
      </c>
      <c r="AN10" s="9" t="s">
        <v>93</v>
      </c>
      <c r="AO10" s="9" t="s">
        <v>66</v>
      </c>
      <c r="AP10" s="9" t="s">
        <v>69</v>
      </c>
      <c r="AQ10" s="9" t="s">
        <v>67</v>
      </c>
      <c r="AR10" s="9">
        <v>370105</v>
      </c>
      <c r="AS10" s="9">
        <v>1371188</v>
      </c>
    </row>
    <row r="11" spans="1:45" ht="15" customHeight="1" x14ac:dyDescent="0.25">
      <c r="A11" s="23">
        <v>43556</v>
      </c>
      <c r="B11" s="9" t="s">
        <v>83</v>
      </c>
      <c r="C11" s="9" t="s">
        <v>62</v>
      </c>
      <c r="D11" s="9" t="s">
        <v>62</v>
      </c>
      <c r="E11" s="9" t="s">
        <v>84</v>
      </c>
      <c r="F11" s="9" t="s">
        <v>63</v>
      </c>
      <c r="G11" s="9" t="s">
        <v>63</v>
      </c>
      <c r="H11" s="9" t="s">
        <v>120</v>
      </c>
      <c r="I11" s="9" t="s">
        <v>121</v>
      </c>
      <c r="J11" s="9" t="s">
        <v>122</v>
      </c>
      <c r="K11" s="9" t="s">
        <v>123</v>
      </c>
      <c r="L11" s="9" t="s">
        <v>123</v>
      </c>
      <c r="M11" s="11" t="s">
        <v>124</v>
      </c>
      <c r="N11" s="9">
        <v>684003</v>
      </c>
      <c r="O11" s="9">
        <v>2</v>
      </c>
      <c r="P11" s="9" t="s">
        <v>90</v>
      </c>
      <c r="Q11" s="9" t="s">
        <v>7</v>
      </c>
      <c r="R11" s="11" t="s">
        <v>125</v>
      </c>
      <c r="S11" s="9" t="s">
        <v>70</v>
      </c>
      <c r="T11" s="9" t="s">
        <v>70</v>
      </c>
      <c r="V11" s="9" t="s">
        <v>64</v>
      </c>
      <c r="W11" s="9" t="s">
        <v>4</v>
      </c>
      <c r="X11" s="9">
        <v>2650</v>
      </c>
      <c r="Y11" s="9">
        <v>1843</v>
      </c>
      <c r="Z11" s="9">
        <v>807</v>
      </c>
      <c r="AA11" s="9">
        <v>0</v>
      </c>
      <c r="AB11" s="9" t="s">
        <v>118</v>
      </c>
      <c r="AC11" s="9" t="s">
        <v>65</v>
      </c>
      <c r="AE11" s="9">
        <v>106</v>
      </c>
      <c r="AF11" s="9">
        <v>1000</v>
      </c>
      <c r="AG11" s="9">
        <v>9.43</v>
      </c>
      <c r="AH11" s="9">
        <v>3000</v>
      </c>
      <c r="AI11" s="9" t="s">
        <v>126</v>
      </c>
      <c r="AJ11" s="9" t="s">
        <v>101</v>
      </c>
      <c r="AL11" s="9" t="s">
        <v>67</v>
      </c>
      <c r="AM11" s="9">
        <v>370110</v>
      </c>
      <c r="AN11" s="9" t="s">
        <v>126</v>
      </c>
      <c r="AO11" s="9" t="s">
        <v>101</v>
      </c>
      <c r="AP11" s="9" t="s">
        <v>69</v>
      </c>
      <c r="AQ11" s="9" t="s">
        <v>67</v>
      </c>
      <c r="AR11" s="9">
        <v>370110</v>
      </c>
      <c r="AS11" s="9">
        <v>1371189</v>
      </c>
    </row>
    <row r="12" spans="1:45" ht="15" customHeight="1" x14ac:dyDescent="0.25">
      <c r="A12" s="23">
        <v>43556</v>
      </c>
      <c r="B12" s="9" t="s">
        <v>83</v>
      </c>
      <c r="C12" s="9" t="s">
        <v>62</v>
      </c>
      <c r="D12" s="9" t="s">
        <v>62</v>
      </c>
      <c r="E12" s="9" t="s">
        <v>84</v>
      </c>
      <c r="F12" s="9" t="s">
        <v>63</v>
      </c>
      <c r="G12" s="9" t="s">
        <v>63</v>
      </c>
      <c r="H12" s="9" t="s">
        <v>127</v>
      </c>
      <c r="I12" s="9" t="s">
        <v>128</v>
      </c>
      <c r="J12" s="9" t="s">
        <v>129</v>
      </c>
      <c r="K12" s="9" t="s">
        <v>130</v>
      </c>
      <c r="L12" s="9" t="s">
        <v>130</v>
      </c>
      <c r="M12" s="11" t="s">
        <v>131</v>
      </c>
      <c r="N12" s="9">
        <v>684004</v>
      </c>
      <c r="O12" s="9">
        <v>2</v>
      </c>
      <c r="P12" s="9" t="s">
        <v>90</v>
      </c>
      <c r="Q12" s="9" t="s">
        <v>7</v>
      </c>
      <c r="R12" s="11" t="s">
        <v>132</v>
      </c>
      <c r="S12" s="9" t="s">
        <v>92</v>
      </c>
      <c r="T12" s="9" t="s">
        <v>92</v>
      </c>
      <c r="V12" s="9" t="s">
        <v>64</v>
      </c>
      <c r="W12" s="9" t="s">
        <v>3</v>
      </c>
      <c r="X12" s="9">
        <v>1752</v>
      </c>
      <c r="Y12" s="9">
        <v>1157</v>
      </c>
      <c r="Z12" s="9">
        <v>595</v>
      </c>
      <c r="AA12" s="9">
        <v>5</v>
      </c>
      <c r="AB12" s="9" t="s">
        <v>76</v>
      </c>
      <c r="AC12" s="9" t="s">
        <v>74</v>
      </c>
      <c r="AE12" s="9">
        <v>106</v>
      </c>
      <c r="AF12" s="9">
        <v>654</v>
      </c>
      <c r="AG12" s="9">
        <v>6.17</v>
      </c>
      <c r="AH12" s="9">
        <v>3000</v>
      </c>
      <c r="AI12" s="9" t="s">
        <v>133</v>
      </c>
      <c r="AJ12" s="9" t="s">
        <v>134</v>
      </c>
      <c r="AL12" s="9" t="s">
        <v>67</v>
      </c>
      <c r="AM12" s="9">
        <v>363670</v>
      </c>
      <c r="AN12" s="9" t="s">
        <v>133</v>
      </c>
      <c r="AO12" s="9" t="s">
        <v>134</v>
      </c>
      <c r="AP12" s="9" t="s">
        <v>135</v>
      </c>
      <c r="AQ12" s="9" t="s">
        <v>67</v>
      </c>
      <c r="AR12" s="9">
        <v>363670</v>
      </c>
      <c r="AS12" s="9">
        <v>1371190</v>
      </c>
    </row>
    <row r="13" spans="1:45" ht="15" customHeight="1" x14ac:dyDescent="0.25">
      <c r="A13" s="23">
        <v>43556</v>
      </c>
      <c r="B13" s="9" t="s">
        <v>83</v>
      </c>
      <c r="C13" s="9" t="s">
        <v>62</v>
      </c>
      <c r="D13" s="9" t="s">
        <v>62</v>
      </c>
      <c r="E13" s="9" t="s">
        <v>84</v>
      </c>
      <c r="F13" s="9" t="s">
        <v>63</v>
      </c>
      <c r="G13" s="9" t="s">
        <v>63</v>
      </c>
      <c r="H13" s="9" t="s">
        <v>127</v>
      </c>
      <c r="I13" s="9" t="s">
        <v>128</v>
      </c>
      <c r="J13" s="9" t="s">
        <v>129</v>
      </c>
      <c r="K13" s="9" t="s">
        <v>130</v>
      </c>
      <c r="L13" s="9" t="s">
        <v>130</v>
      </c>
      <c r="M13" s="11" t="s">
        <v>131</v>
      </c>
      <c r="N13" s="9">
        <v>684004</v>
      </c>
      <c r="O13" s="9">
        <v>2</v>
      </c>
      <c r="P13" s="9" t="s">
        <v>90</v>
      </c>
      <c r="Q13" s="9" t="s">
        <v>7</v>
      </c>
      <c r="R13" s="11" t="s">
        <v>132</v>
      </c>
      <c r="S13" s="9" t="s">
        <v>92</v>
      </c>
      <c r="T13" s="9" t="s">
        <v>92</v>
      </c>
      <c r="V13" s="9" t="s">
        <v>64</v>
      </c>
      <c r="W13" s="9" t="s">
        <v>3</v>
      </c>
      <c r="X13" s="9">
        <v>1752</v>
      </c>
      <c r="Y13" s="9">
        <v>1157</v>
      </c>
      <c r="Z13" s="9">
        <v>595</v>
      </c>
      <c r="AA13" s="9">
        <v>10</v>
      </c>
      <c r="AB13" s="9" t="s">
        <v>76</v>
      </c>
      <c r="AC13" s="9" t="s">
        <v>74</v>
      </c>
      <c r="AE13" s="9">
        <v>106</v>
      </c>
      <c r="AF13" s="9">
        <v>654</v>
      </c>
      <c r="AG13" s="9">
        <v>6.17</v>
      </c>
      <c r="AH13" s="9">
        <v>3000</v>
      </c>
      <c r="AI13" s="9" t="s">
        <v>133</v>
      </c>
      <c r="AJ13" s="9" t="s">
        <v>134</v>
      </c>
      <c r="AL13" s="9" t="s">
        <v>67</v>
      </c>
      <c r="AM13" s="9">
        <v>363670</v>
      </c>
      <c r="AN13" s="9" t="s">
        <v>133</v>
      </c>
      <c r="AO13" s="9" t="s">
        <v>134</v>
      </c>
      <c r="AP13" s="9" t="s">
        <v>135</v>
      </c>
      <c r="AQ13" s="9" t="s">
        <v>67</v>
      </c>
      <c r="AR13" s="9">
        <v>363670</v>
      </c>
      <c r="AS13" s="9">
        <v>1371190</v>
      </c>
    </row>
    <row r="14" spans="1:45" ht="15" customHeight="1" x14ac:dyDescent="0.25">
      <c r="A14" s="23">
        <v>43556</v>
      </c>
      <c r="B14" s="9" t="s">
        <v>83</v>
      </c>
      <c r="C14" s="9" t="s">
        <v>62</v>
      </c>
      <c r="D14" s="9" t="s">
        <v>62</v>
      </c>
      <c r="E14" s="9" t="s">
        <v>84</v>
      </c>
      <c r="F14" s="9" t="s">
        <v>63</v>
      </c>
      <c r="G14" s="9" t="s">
        <v>63</v>
      </c>
      <c r="H14" s="9" t="s">
        <v>136</v>
      </c>
      <c r="I14" s="9" t="s">
        <v>137</v>
      </c>
      <c r="J14" s="9" t="s">
        <v>138</v>
      </c>
      <c r="K14" s="9" t="s">
        <v>139</v>
      </c>
      <c r="L14" s="9" t="s">
        <v>139</v>
      </c>
      <c r="M14" s="11" t="s">
        <v>140</v>
      </c>
      <c r="N14" s="9">
        <v>684005</v>
      </c>
      <c r="O14" s="9">
        <v>2</v>
      </c>
      <c r="P14" s="9" t="s">
        <v>90</v>
      </c>
      <c r="Q14" s="9" t="s">
        <v>7</v>
      </c>
      <c r="R14" s="11" t="s">
        <v>141</v>
      </c>
      <c r="S14" s="9" t="s">
        <v>92</v>
      </c>
      <c r="T14" s="9" t="s">
        <v>92</v>
      </c>
      <c r="V14" s="9" t="s">
        <v>64</v>
      </c>
      <c r="W14" s="9" t="s">
        <v>4</v>
      </c>
      <c r="X14" s="9">
        <v>1941</v>
      </c>
      <c r="Y14" s="9">
        <v>1344</v>
      </c>
      <c r="Z14" s="9">
        <v>597</v>
      </c>
      <c r="AA14" s="9">
        <v>0</v>
      </c>
      <c r="AB14" s="9" t="s">
        <v>75</v>
      </c>
      <c r="AC14" s="9" t="s">
        <v>65</v>
      </c>
      <c r="AE14" s="9">
        <v>106</v>
      </c>
      <c r="AF14" s="9">
        <v>746</v>
      </c>
      <c r="AG14" s="9">
        <v>7.04</v>
      </c>
      <c r="AH14" s="9">
        <v>3000</v>
      </c>
      <c r="AI14" s="9" t="s">
        <v>142</v>
      </c>
      <c r="AJ14" s="9" t="s">
        <v>143</v>
      </c>
      <c r="AL14" s="9" t="s">
        <v>67</v>
      </c>
      <c r="AM14" s="9">
        <v>370201</v>
      </c>
      <c r="AN14" s="9" t="s">
        <v>142</v>
      </c>
      <c r="AO14" s="9" t="s">
        <v>143</v>
      </c>
      <c r="AP14" s="9" t="s">
        <v>69</v>
      </c>
      <c r="AQ14" s="9" t="s">
        <v>67</v>
      </c>
      <c r="AR14" s="9">
        <v>370201</v>
      </c>
      <c r="AS14" s="9">
        <v>1371191</v>
      </c>
    </row>
    <row r="15" spans="1:45" ht="15" customHeight="1" x14ac:dyDescent="0.25">
      <c r="A15" s="23">
        <v>43556</v>
      </c>
      <c r="B15" s="9" t="s">
        <v>83</v>
      </c>
      <c r="C15" s="9" t="s">
        <v>62</v>
      </c>
      <c r="D15" s="9" t="s">
        <v>62</v>
      </c>
      <c r="E15" s="9" t="s">
        <v>84</v>
      </c>
      <c r="F15" s="9" t="s">
        <v>63</v>
      </c>
      <c r="G15" s="9" t="s">
        <v>63</v>
      </c>
      <c r="H15" s="9" t="s">
        <v>94</v>
      </c>
      <c r="I15" s="9" t="s">
        <v>95</v>
      </c>
      <c r="J15" s="9" t="s">
        <v>96</v>
      </c>
      <c r="K15" s="9" t="s">
        <v>97</v>
      </c>
      <c r="L15" s="9" t="s">
        <v>97</v>
      </c>
      <c r="M15" s="11" t="s">
        <v>98</v>
      </c>
      <c r="N15" s="9">
        <v>684006</v>
      </c>
      <c r="O15" s="9">
        <v>2</v>
      </c>
      <c r="P15" s="9" t="s">
        <v>90</v>
      </c>
      <c r="Q15" s="9" t="s">
        <v>6</v>
      </c>
      <c r="R15" s="11" t="s">
        <v>99</v>
      </c>
      <c r="S15" s="9" t="s">
        <v>92</v>
      </c>
      <c r="T15" s="9" t="s">
        <v>92</v>
      </c>
      <c r="V15" s="9" t="s">
        <v>64</v>
      </c>
      <c r="W15" s="9" t="s">
        <v>3</v>
      </c>
      <c r="X15" s="9">
        <v>1876</v>
      </c>
      <c r="Y15" s="9">
        <v>1263</v>
      </c>
      <c r="Z15" s="9">
        <v>613</v>
      </c>
      <c r="AA15" s="9">
        <v>0</v>
      </c>
      <c r="AB15" s="9" t="s">
        <v>76</v>
      </c>
      <c r="AC15" s="9" t="s">
        <v>65</v>
      </c>
      <c r="AE15" s="9">
        <v>106</v>
      </c>
      <c r="AF15" s="9">
        <v>701</v>
      </c>
      <c r="AG15" s="9">
        <v>6.61</v>
      </c>
      <c r="AH15" s="9">
        <v>3000</v>
      </c>
      <c r="AI15" s="9" t="s">
        <v>100</v>
      </c>
      <c r="AJ15" s="9" t="s">
        <v>101</v>
      </c>
      <c r="AL15" s="9" t="s">
        <v>67</v>
      </c>
      <c r="AM15" s="9">
        <v>370110</v>
      </c>
      <c r="AN15" s="9" t="s">
        <v>100</v>
      </c>
      <c r="AO15" s="9" t="s">
        <v>101</v>
      </c>
      <c r="AP15" s="9" t="s">
        <v>69</v>
      </c>
      <c r="AQ15" s="9" t="s">
        <v>67</v>
      </c>
      <c r="AR15" s="9">
        <v>370110</v>
      </c>
      <c r="AS15" s="9">
        <v>1372937</v>
      </c>
    </row>
    <row r="16" spans="1:45" ht="15" customHeight="1" x14ac:dyDescent="0.25">
      <c r="A16" s="23">
        <v>43556</v>
      </c>
      <c r="B16" s="9" t="s">
        <v>83</v>
      </c>
      <c r="C16" s="9" t="s">
        <v>62</v>
      </c>
      <c r="D16" s="9" t="s">
        <v>62</v>
      </c>
      <c r="E16" s="9" t="s">
        <v>84</v>
      </c>
      <c r="F16" s="9" t="s">
        <v>63</v>
      </c>
      <c r="G16" s="9" t="s">
        <v>63</v>
      </c>
      <c r="H16" s="9" t="s">
        <v>144</v>
      </c>
      <c r="I16" s="9" t="s">
        <v>145</v>
      </c>
      <c r="J16" s="9" t="s">
        <v>146</v>
      </c>
      <c r="K16" s="9" t="s">
        <v>147</v>
      </c>
      <c r="L16" s="9" t="s">
        <v>147</v>
      </c>
      <c r="M16" s="11" t="s">
        <v>148</v>
      </c>
      <c r="N16" s="9">
        <v>684007</v>
      </c>
      <c r="O16" s="9">
        <v>2</v>
      </c>
      <c r="P16" s="9" t="s">
        <v>90</v>
      </c>
      <c r="Q16" s="9" t="s">
        <v>6</v>
      </c>
      <c r="R16" s="11" t="s">
        <v>149</v>
      </c>
      <c r="S16" s="9" t="s">
        <v>70</v>
      </c>
      <c r="T16" s="9" t="s">
        <v>70</v>
      </c>
      <c r="V16" s="9" t="s">
        <v>64</v>
      </c>
      <c r="W16" s="9" t="s">
        <v>4</v>
      </c>
      <c r="X16" s="9">
        <v>2091</v>
      </c>
      <c r="Y16" s="9">
        <v>1431</v>
      </c>
      <c r="Z16" s="9">
        <v>660</v>
      </c>
      <c r="AA16" s="9">
        <v>7</v>
      </c>
      <c r="AB16" s="9" t="s">
        <v>75</v>
      </c>
      <c r="AC16" s="9" t="s">
        <v>74</v>
      </c>
      <c r="AE16" s="9">
        <v>106</v>
      </c>
      <c r="AF16" s="9">
        <v>795</v>
      </c>
      <c r="AG16" s="9">
        <v>7.5</v>
      </c>
      <c r="AH16" s="9">
        <v>3000</v>
      </c>
      <c r="AI16" s="9" t="s">
        <v>150</v>
      </c>
      <c r="AJ16" s="9" t="s">
        <v>151</v>
      </c>
      <c r="AL16" s="9" t="s">
        <v>67</v>
      </c>
      <c r="AM16" s="9">
        <v>370415</v>
      </c>
      <c r="AN16" s="9" t="s">
        <v>150</v>
      </c>
      <c r="AO16" s="9" t="s">
        <v>151</v>
      </c>
      <c r="AP16" s="9" t="s">
        <v>69</v>
      </c>
      <c r="AQ16" s="9" t="s">
        <v>67</v>
      </c>
      <c r="AR16" s="9">
        <v>370415</v>
      </c>
      <c r="AS16" s="9">
        <v>1371214</v>
      </c>
    </row>
    <row r="17" spans="1:45" ht="15" customHeight="1" x14ac:dyDescent="0.25">
      <c r="A17" s="23">
        <v>43556</v>
      </c>
      <c r="B17" s="9" t="s">
        <v>83</v>
      </c>
      <c r="C17" s="9" t="s">
        <v>62</v>
      </c>
      <c r="D17" s="9" t="s">
        <v>62</v>
      </c>
      <c r="E17" s="9" t="s">
        <v>84</v>
      </c>
      <c r="F17" s="9" t="s">
        <v>63</v>
      </c>
      <c r="G17" s="9" t="s">
        <v>63</v>
      </c>
      <c r="H17" s="9" t="s">
        <v>152</v>
      </c>
      <c r="I17" s="9" t="s">
        <v>153</v>
      </c>
      <c r="J17" s="9" t="s">
        <v>154</v>
      </c>
      <c r="K17" s="9" t="s">
        <v>155</v>
      </c>
      <c r="L17" s="9" t="s">
        <v>155</v>
      </c>
      <c r="M17" s="11" t="s">
        <v>156</v>
      </c>
      <c r="N17" s="9">
        <v>684008</v>
      </c>
      <c r="O17" s="9">
        <v>2</v>
      </c>
      <c r="P17" s="9" t="s">
        <v>90</v>
      </c>
      <c r="Q17" s="9" t="s">
        <v>6</v>
      </c>
      <c r="R17" s="11" t="s">
        <v>157</v>
      </c>
      <c r="S17" s="9" t="s">
        <v>92</v>
      </c>
      <c r="T17" s="9" t="s">
        <v>92</v>
      </c>
      <c r="V17" s="9" t="s">
        <v>64</v>
      </c>
      <c r="W17" s="9" t="s">
        <v>3</v>
      </c>
      <c r="X17" s="9">
        <v>1532</v>
      </c>
      <c r="Y17" s="9">
        <v>1039</v>
      </c>
      <c r="Z17" s="9">
        <v>493</v>
      </c>
      <c r="AA17" s="9">
        <v>8</v>
      </c>
      <c r="AB17" s="9" t="s">
        <v>72</v>
      </c>
      <c r="AC17" s="9" t="s">
        <v>74</v>
      </c>
      <c r="AE17" s="9">
        <v>106</v>
      </c>
      <c r="AF17" s="9">
        <v>578</v>
      </c>
      <c r="AG17" s="9">
        <v>5.45</v>
      </c>
      <c r="AH17" s="9">
        <v>3000</v>
      </c>
      <c r="AI17" s="9" t="s">
        <v>142</v>
      </c>
      <c r="AJ17" s="9" t="s">
        <v>143</v>
      </c>
      <c r="AL17" s="9" t="s">
        <v>67</v>
      </c>
      <c r="AM17" s="9">
        <v>370201</v>
      </c>
      <c r="AN17" s="9" t="s">
        <v>142</v>
      </c>
      <c r="AO17" s="9" t="s">
        <v>143</v>
      </c>
      <c r="AP17" s="9" t="s">
        <v>69</v>
      </c>
      <c r="AQ17" s="9" t="s">
        <v>67</v>
      </c>
      <c r="AR17" s="9">
        <v>370201</v>
      </c>
      <c r="AS17" s="9">
        <v>1371194</v>
      </c>
    </row>
    <row r="18" spans="1:45" ht="15" customHeight="1" x14ac:dyDescent="0.25">
      <c r="A18" s="23">
        <v>43556</v>
      </c>
      <c r="B18" s="9" t="s">
        <v>83</v>
      </c>
      <c r="C18" s="9" t="s">
        <v>62</v>
      </c>
      <c r="D18" s="9" t="s">
        <v>62</v>
      </c>
      <c r="E18" s="9" t="s">
        <v>84</v>
      </c>
      <c r="F18" s="9" t="s">
        <v>63</v>
      </c>
      <c r="G18" s="9" t="s">
        <v>63</v>
      </c>
      <c r="H18" s="9" t="s">
        <v>158</v>
      </c>
      <c r="J18" s="9" t="s">
        <v>159</v>
      </c>
      <c r="K18" s="9" t="s">
        <v>160</v>
      </c>
      <c r="L18" s="9" t="s">
        <v>160</v>
      </c>
      <c r="M18" s="11" t="s">
        <v>161</v>
      </c>
      <c r="N18" s="9">
        <v>684009</v>
      </c>
      <c r="O18" s="9">
        <v>2</v>
      </c>
      <c r="P18" s="9" t="s">
        <v>90</v>
      </c>
      <c r="Q18" s="9" t="s">
        <v>6</v>
      </c>
      <c r="R18" s="11" t="s">
        <v>162</v>
      </c>
      <c r="S18" s="9" t="s">
        <v>92</v>
      </c>
      <c r="T18" s="9" t="s">
        <v>92</v>
      </c>
      <c r="V18" s="9" t="s">
        <v>64</v>
      </c>
      <c r="W18" s="9" t="s">
        <v>4</v>
      </c>
      <c r="X18" s="9">
        <v>1823</v>
      </c>
      <c r="Y18" s="9">
        <v>1229</v>
      </c>
      <c r="Z18" s="9">
        <v>594</v>
      </c>
      <c r="AA18" s="9">
        <v>6</v>
      </c>
      <c r="AB18" s="9" t="s">
        <v>76</v>
      </c>
      <c r="AC18" s="9" t="s">
        <v>74</v>
      </c>
      <c r="AE18" s="9">
        <v>106</v>
      </c>
      <c r="AF18" s="9">
        <v>713</v>
      </c>
      <c r="AG18" s="9">
        <v>6.73</v>
      </c>
      <c r="AH18" s="9">
        <v>3000</v>
      </c>
      <c r="AI18" s="9" t="s">
        <v>142</v>
      </c>
      <c r="AJ18" s="9" t="s">
        <v>101</v>
      </c>
      <c r="AL18" s="9" t="s">
        <v>67</v>
      </c>
      <c r="AM18" s="9">
        <v>370110</v>
      </c>
      <c r="AN18" s="9" t="s">
        <v>142</v>
      </c>
      <c r="AO18" s="9" t="s">
        <v>101</v>
      </c>
      <c r="AP18" s="9" t="s">
        <v>69</v>
      </c>
      <c r="AQ18" s="9" t="s">
        <v>67</v>
      </c>
      <c r="AR18" s="9">
        <v>370110</v>
      </c>
      <c r="AS18" s="9">
        <v>1371195</v>
      </c>
    </row>
    <row r="19" spans="1:45" ht="15" customHeight="1" x14ac:dyDescent="0.25">
      <c r="A19" s="23">
        <v>43556</v>
      </c>
      <c r="B19" s="9" t="s">
        <v>83</v>
      </c>
      <c r="C19" s="9" t="s">
        <v>62</v>
      </c>
      <c r="D19" s="9" t="s">
        <v>62</v>
      </c>
      <c r="E19" s="9" t="s">
        <v>84</v>
      </c>
      <c r="F19" s="9" t="s">
        <v>63</v>
      </c>
      <c r="G19" s="9" t="s">
        <v>63</v>
      </c>
      <c r="H19" s="9" t="s">
        <v>163</v>
      </c>
      <c r="I19" s="9" t="s">
        <v>163</v>
      </c>
      <c r="J19" s="9" t="s">
        <v>164</v>
      </c>
      <c r="K19" s="9" t="s">
        <v>165</v>
      </c>
      <c r="L19" s="9" t="s">
        <v>165</v>
      </c>
      <c r="M19" s="11" t="s">
        <v>166</v>
      </c>
      <c r="N19" s="9">
        <v>684010</v>
      </c>
      <c r="O19" s="9">
        <v>2</v>
      </c>
      <c r="P19" s="9" t="s">
        <v>90</v>
      </c>
      <c r="Q19" s="9" t="s">
        <v>7</v>
      </c>
      <c r="R19" s="11" t="s">
        <v>167</v>
      </c>
      <c r="S19" s="9" t="s">
        <v>92</v>
      </c>
      <c r="T19" s="9" t="s">
        <v>92</v>
      </c>
      <c r="V19" s="9" t="s">
        <v>64</v>
      </c>
      <c r="W19" s="9" t="s">
        <v>3</v>
      </c>
      <c r="X19" s="9">
        <v>1488</v>
      </c>
      <c r="Y19" s="9">
        <v>904</v>
      </c>
      <c r="Z19" s="9">
        <v>584</v>
      </c>
      <c r="AA19" s="9">
        <v>0</v>
      </c>
      <c r="AB19" s="9" t="s">
        <v>73</v>
      </c>
      <c r="AC19" s="9" t="s">
        <v>65</v>
      </c>
      <c r="AE19" s="9">
        <v>106</v>
      </c>
      <c r="AF19" s="9">
        <v>486</v>
      </c>
      <c r="AG19" s="9">
        <v>4.58</v>
      </c>
      <c r="AH19" s="9">
        <v>3000</v>
      </c>
      <c r="AI19" s="9" t="s">
        <v>168</v>
      </c>
      <c r="AJ19" s="9" t="s">
        <v>66</v>
      </c>
      <c r="AL19" s="9" t="s">
        <v>67</v>
      </c>
      <c r="AM19" s="9">
        <v>370001</v>
      </c>
      <c r="AN19" s="9" t="s">
        <v>168</v>
      </c>
      <c r="AO19" s="9" t="s">
        <v>66</v>
      </c>
      <c r="AP19" s="9" t="s">
        <v>69</v>
      </c>
      <c r="AQ19" s="9" t="s">
        <v>67</v>
      </c>
      <c r="AR19" s="9">
        <v>370001</v>
      </c>
      <c r="AS19" s="9">
        <v>1371196</v>
      </c>
    </row>
    <row r="20" spans="1:45" ht="15" customHeight="1" x14ac:dyDescent="0.25">
      <c r="A20" s="23">
        <v>43556</v>
      </c>
      <c r="B20" s="9" t="s">
        <v>83</v>
      </c>
      <c r="C20" s="9" t="s">
        <v>62</v>
      </c>
      <c r="D20" s="9" t="s">
        <v>62</v>
      </c>
      <c r="E20" s="9" t="s">
        <v>84</v>
      </c>
      <c r="F20" s="9" t="s">
        <v>63</v>
      </c>
      <c r="G20" s="9" t="s">
        <v>63</v>
      </c>
      <c r="H20" s="9" t="s">
        <v>102</v>
      </c>
      <c r="I20" s="9" t="s">
        <v>103</v>
      </c>
      <c r="J20" s="9" t="s">
        <v>104</v>
      </c>
      <c r="K20" s="9" t="s">
        <v>105</v>
      </c>
      <c r="L20" s="9" t="s">
        <v>105</v>
      </c>
      <c r="M20" s="11" t="s">
        <v>106</v>
      </c>
      <c r="N20" s="9">
        <v>684011</v>
      </c>
      <c r="O20" s="9">
        <v>2</v>
      </c>
      <c r="P20" s="9" t="s">
        <v>90</v>
      </c>
      <c r="Q20" s="9" t="s">
        <v>6</v>
      </c>
      <c r="R20" s="11" t="s">
        <v>107</v>
      </c>
      <c r="S20" s="9" t="s">
        <v>70</v>
      </c>
      <c r="T20" s="9" t="s">
        <v>70</v>
      </c>
      <c r="V20" s="9" t="s">
        <v>64</v>
      </c>
      <c r="W20" s="9" t="s">
        <v>4</v>
      </c>
      <c r="X20" s="9">
        <v>2180</v>
      </c>
      <c r="Y20" s="9">
        <v>1496</v>
      </c>
      <c r="Z20" s="9">
        <v>684</v>
      </c>
      <c r="AA20" s="9">
        <v>0</v>
      </c>
      <c r="AB20" s="9" t="s">
        <v>75</v>
      </c>
      <c r="AC20" s="9" t="s">
        <v>65</v>
      </c>
      <c r="AE20" s="9">
        <v>106</v>
      </c>
      <c r="AF20" s="9">
        <v>816</v>
      </c>
      <c r="AG20" s="9">
        <v>7.7</v>
      </c>
      <c r="AH20" s="9">
        <v>3000</v>
      </c>
      <c r="AI20" s="9" t="s">
        <v>68</v>
      </c>
      <c r="AJ20" s="9" t="s">
        <v>66</v>
      </c>
      <c r="AL20" s="9" t="s">
        <v>67</v>
      </c>
      <c r="AM20" s="9">
        <v>370001</v>
      </c>
      <c r="AN20" s="9" t="s">
        <v>68</v>
      </c>
      <c r="AO20" s="9" t="s">
        <v>66</v>
      </c>
      <c r="AP20" s="9" t="s">
        <v>69</v>
      </c>
      <c r="AQ20" s="9" t="s">
        <v>67</v>
      </c>
      <c r="AR20" s="9">
        <v>370001</v>
      </c>
      <c r="AS20" s="9">
        <v>1371197</v>
      </c>
    </row>
    <row r="21" spans="1:45" ht="15" customHeight="1" x14ac:dyDescent="0.25">
      <c r="A21" s="23">
        <v>43556</v>
      </c>
      <c r="B21" s="9" t="s">
        <v>83</v>
      </c>
      <c r="C21" s="9" t="s">
        <v>62</v>
      </c>
      <c r="D21" s="9" t="s">
        <v>62</v>
      </c>
      <c r="E21" s="9" t="s">
        <v>84</v>
      </c>
      <c r="F21" s="9" t="s">
        <v>63</v>
      </c>
      <c r="G21" s="9" t="s">
        <v>63</v>
      </c>
      <c r="H21" s="9" t="s">
        <v>108</v>
      </c>
      <c r="I21" s="9" t="s">
        <v>108</v>
      </c>
      <c r="J21" s="9" t="s">
        <v>109</v>
      </c>
      <c r="K21" s="9" t="s">
        <v>110</v>
      </c>
      <c r="L21" s="9" t="s">
        <v>110</v>
      </c>
      <c r="M21" s="11" t="s">
        <v>111</v>
      </c>
      <c r="N21" s="9">
        <v>684012</v>
      </c>
      <c r="O21" s="9">
        <v>2</v>
      </c>
      <c r="P21" s="9" t="s">
        <v>90</v>
      </c>
      <c r="Q21" s="9" t="s">
        <v>6</v>
      </c>
      <c r="R21" s="11" t="s">
        <v>112</v>
      </c>
      <c r="S21" s="9" t="s">
        <v>70</v>
      </c>
      <c r="T21" s="9" t="s">
        <v>70</v>
      </c>
      <c r="V21" s="9" t="s">
        <v>64</v>
      </c>
      <c r="W21" s="9" t="s">
        <v>3</v>
      </c>
      <c r="X21" s="9">
        <v>1550</v>
      </c>
      <c r="Y21" s="9">
        <v>1012</v>
      </c>
      <c r="Z21" s="9">
        <v>538</v>
      </c>
      <c r="AA21" s="9">
        <v>8</v>
      </c>
      <c r="AB21" s="9" t="s">
        <v>72</v>
      </c>
      <c r="AC21" s="9" t="s">
        <v>74</v>
      </c>
      <c r="AE21" s="9">
        <v>106</v>
      </c>
      <c r="AF21" s="9">
        <v>568</v>
      </c>
      <c r="AG21" s="9">
        <v>5.36</v>
      </c>
      <c r="AH21" s="9">
        <v>3000</v>
      </c>
      <c r="AI21" s="9" t="s">
        <v>68</v>
      </c>
      <c r="AJ21" s="9" t="s">
        <v>66</v>
      </c>
      <c r="AL21" s="9" t="s">
        <v>67</v>
      </c>
      <c r="AM21" s="9">
        <v>370001</v>
      </c>
      <c r="AN21" s="9" t="s">
        <v>68</v>
      </c>
      <c r="AO21" s="9" t="s">
        <v>66</v>
      </c>
      <c r="AP21" s="9" t="s">
        <v>69</v>
      </c>
      <c r="AQ21" s="9" t="s">
        <v>67</v>
      </c>
      <c r="AR21" s="9">
        <v>370001</v>
      </c>
      <c r="AS21" s="9">
        <v>1371198</v>
      </c>
    </row>
    <row r="22" spans="1:45" ht="15" customHeight="1" x14ac:dyDescent="0.25">
      <c r="A22" s="23">
        <v>43556</v>
      </c>
      <c r="B22" s="9" t="s">
        <v>83</v>
      </c>
      <c r="C22" s="9" t="s">
        <v>62</v>
      </c>
      <c r="D22" s="9" t="s">
        <v>62</v>
      </c>
      <c r="E22" s="9" t="s">
        <v>84</v>
      </c>
      <c r="F22" s="9" t="s">
        <v>63</v>
      </c>
      <c r="G22" s="9" t="s">
        <v>63</v>
      </c>
      <c r="H22" s="9" t="s">
        <v>169</v>
      </c>
      <c r="I22" s="9" t="s">
        <v>170</v>
      </c>
      <c r="J22" s="9" t="s">
        <v>171</v>
      </c>
      <c r="K22" s="9" t="s">
        <v>172</v>
      </c>
      <c r="L22" s="9" t="s">
        <v>172</v>
      </c>
      <c r="M22" s="11" t="s">
        <v>173</v>
      </c>
      <c r="N22" s="9">
        <v>684013</v>
      </c>
      <c r="O22" s="9">
        <v>2</v>
      </c>
      <c r="P22" s="9" t="s">
        <v>90</v>
      </c>
      <c r="Q22" s="9" t="s">
        <v>6</v>
      </c>
      <c r="R22" s="11" t="s">
        <v>174</v>
      </c>
      <c r="S22" s="9" t="s">
        <v>70</v>
      </c>
      <c r="T22" s="9" t="s">
        <v>70</v>
      </c>
      <c r="V22" s="9" t="s">
        <v>64</v>
      </c>
      <c r="W22" s="9" t="s">
        <v>4</v>
      </c>
      <c r="X22" s="9">
        <v>2750</v>
      </c>
      <c r="Y22" s="9">
        <v>1889</v>
      </c>
      <c r="Z22" s="9">
        <v>861</v>
      </c>
      <c r="AA22" s="9">
        <v>0</v>
      </c>
      <c r="AB22" s="9" t="s">
        <v>118</v>
      </c>
      <c r="AC22" s="9" t="s">
        <v>65</v>
      </c>
      <c r="AE22" s="9">
        <v>106</v>
      </c>
      <c r="AF22" s="9">
        <v>1024</v>
      </c>
      <c r="AG22" s="9">
        <v>9.66</v>
      </c>
      <c r="AH22" s="9">
        <v>3000</v>
      </c>
      <c r="AI22" s="9" t="s">
        <v>119</v>
      </c>
      <c r="AJ22" s="9" t="s">
        <v>101</v>
      </c>
      <c r="AL22" s="9" t="s">
        <v>67</v>
      </c>
      <c r="AM22" s="9">
        <v>370110</v>
      </c>
      <c r="AN22" s="9" t="s">
        <v>119</v>
      </c>
      <c r="AO22" s="9" t="s">
        <v>101</v>
      </c>
      <c r="AP22" s="9" t="s">
        <v>69</v>
      </c>
      <c r="AQ22" s="9" t="s">
        <v>67</v>
      </c>
      <c r="AR22" s="9">
        <v>370110</v>
      </c>
      <c r="AS22" s="9">
        <v>1371199</v>
      </c>
    </row>
    <row r="23" spans="1:45" ht="15" customHeight="1" x14ac:dyDescent="0.25">
      <c r="A23" s="23">
        <v>43556</v>
      </c>
      <c r="B23" s="9" t="s">
        <v>83</v>
      </c>
      <c r="C23" s="9" t="s">
        <v>62</v>
      </c>
      <c r="D23" s="9" t="s">
        <v>62</v>
      </c>
      <c r="E23" s="9" t="s">
        <v>84</v>
      </c>
      <c r="F23" s="9" t="s">
        <v>63</v>
      </c>
      <c r="G23" s="9" t="s">
        <v>63</v>
      </c>
      <c r="H23" s="9" t="s">
        <v>175</v>
      </c>
      <c r="I23" s="9" t="s">
        <v>175</v>
      </c>
      <c r="J23" s="9" t="s">
        <v>176</v>
      </c>
      <c r="K23" s="9" t="s">
        <v>177</v>
      </c>
      <c r="L23" s="9" t="s">
        <v>177</v>
      </c>
      <c r="M23" s="11" t="s">
        <v>178</v>
      </c>
      <c r="N23" s="9">
        <v>684014</v>
      </c>
      <c r="O23" s="9">
        <v>2</v>
      </c>
      <c r="P23" s="9" t="s">
        <v>90</v>
      </c>
      <c r="Q23" s="9" t="s">
        <v>6</v>
      </c>
      <c r="R23" s="11" t="s">
        <v>179</v>
      </c>
      <c r="S23" s="9" t="s">
        <v>70</v>
      </c>
      <c r="T23" s="9" t="s">
        <v>70</v>
      </c>
      <c r="V23" s="9" t="s">
        <v>64</v>
      </c>
      <c r="W23" s="9" t="s">
        <v>4</v>
      </c>
      <c r="X23" s="9">
        <v>2561</v>
      </c>
      <c r="Y23" s="9">
        <v>1780</v>
      </c>
      <c r="Z23" s="9">
        <v>781</v>
      </c>
      <c r="AA23" s="9">
        <v>0</v>
      </c>
      <c r="AB23" s="9" t="s">
        <v>118</v>
      </c>
      <c r="AC23" s="9" t="s">
        <v>65</v>
      </c>
      <c r="AE23" s="9">
        <v>106</v>
      </c>
      <c r="AF23" s="9">
        <v>958</v>
      </c>
      <c r="AG23" s="9">
        <v>9.0399999999999991</v>
      </c>
      <c r="AH23" s="9">
        <v>3000</v>
      </c>
      <c r="AI23" s="9" t="s">
        <v>119</v>
      </c>
      <c r="AJ23" s="9" t="s">
        <v>101</v>
      </c>
      <c r="AL23" s="9" t="s">
        <v>67</v>
      </c>
      <c r="AM23" s="9">
        <v>370110</v>
      </c>
      <c r="AN23" s="9" t="s">
        <v>119</v>
      </c>
      <c r="AO23" s="9" t="s">
        <v>101</v>
      </c>
      <c r="AP23" s="9" t="s">
        <v>69</v>
      </c>
      <c r="AQ23" s="9" t="s">
        <v>67</v>
      </c>
      <c r="AR23" s="9">
        <v>370110</v>
      </c>
      <c r="AS23" s="9">
        <v>1371200</v>
      </c>
    </row>
    <row r="24" spans="1:45" ht="15" customHeight="1" x14ac:dyDescent="0.25">
      <c r="A24" s="23">
        <v>43556</v>
      </c>
      <c r="B24" s="9" t="s">
        <v>83</v>
      </c>
      <c r="C24" s="9" t="s">
        <v>62</v>
      </c>
      <c r="D24" s="9" t="s">
        <v>62</v>
      </c>
      <c r="E24" s="9" t="s">
        <v>84</v>
      </c>
      <c r="F24" s="9" t="s">
        <v>63</v>
      </c>
      <c r="G24" s="9" t="s">
        <v>63</v>
      </c>
      <c r="H24" s="9" t="s">
        <v>180</v>
      </c>
      <c r="I24" s="9" t="s">
        <v>180</v>
      </c>
      <c r="J24" s="9" t="s">
        <v>181</v>
      </c>
      <c r="K24" s="9" t="s">
        <v>182</v>
      </c>
      <c r="L24" s="9" t="s">
        <v>182</v>
      </c>
      <c r="M24" s="11" t="s">
        <v>183</v>
      </c>
      <c r="N24" s="9">
        <v>684015</v>
      </c>
      <c r="O24" s="9">
        <v>2</v>
      </c>
      <c r="P24" s="9" t="s">
        <v>90</v>
      </c>
      <c r="Q24" s="9" t="s">
        <v>6</v>
      </c>
      <c r="R24" s="11" t="s">
        <v>184</v>
      </c>
      <c r="S24" s="9" t="s">
        <v>70</v>
      </c>
      <c r="T24" s="9" t="s">
        <v>70</v>
      </c>
      <c r="V24" s="9" t="s">
        <v>64</v>
      </c>
      <c r="W24" s="9" t="s">
        <v>4</v>
      </c>
      <c r="X24" s="9">
        <v>2503</v>
      </c>
      <c r="Y24" s="9">
        <v>1758</v>
      </c>
      <c r="Z24" s="9">
        <v>745</v>
      </c>
      <c r="AA24" s="9">
        <v>0</v>
      </c>
      <c r="AB24" s="9" t="s">
        <v>185</v>
      </c>
      <c r="AC24" s="9" t="s">
        <v>65</v>
      </c>
      <c r="AE24" s="9">
        <v>106</v>
      </c>
      <c r="AF24" s="9">
        <v>950</v>
      </c>
      <c r="AG24" s="9">
        <v>8.9600000000000009</v>
      </c>
      <c r="AH24" s="9">
        <v>3000</v>
      </c>
      <c r="AI24" s="9" t="s">
        <v>186</v>
      </c>
      <c r="AJ24" s="9" t="s">
        <v>143</v>
      </c>
      <c r="AL24" s="9" t="s">
        <v>67</v>
      </c>
      <c r="AM24" s="9">
        <v>370205</v>
      </c>
      <c r="AN24" s="9" t="s">
        <v>186</v>
      </c>
      <c r="AO24" s="9" t="s">
        <v>143</v>
      </c>
      <c r="AP24" s="9" t="s">
        <v>69</v>
      </c>
      <c r="AQ24" s="9" t="s">
        <v>67</v>
      </c>
      <c r="AR24" s="9">
        <v>370205</v>
      </c>
      <c r="AS24" s="9">
        <v>1371201</v>
      </c>
    </row>
    <row r="25" spans="1:45" ht="15" customHeight="1" x14ac:dyDescent="0.25">
      <c r="A25" s="23">
        <v>43556</v>
      </c>
      <c r="B25" s="9" t="s">
        <v>83</v>
      </c>
      <c r="C25" s="9" t="s">
        <v>62</v>
      </c>
      <c r="D25" s="9" t="s">
        <v>62</v>
      </c>
      <c r="E25" s="9" t="s">
        <v>84</v>
      </c>
      <c r="F25" s="9" t="s">
        <v>63</v>
      </c>
      <c r="G25" s="9" t="s">
        <v>63</v>
      </c>
      <c r="H25" s="9" t="s">
        <v>187</v>
      </c>
      <c r="I25" s="9" t="s">
        <v>187</v>
      </c>
      <c r="J25" s="9" t="s">
        <v>188</v>
      </c>
      <c r="K25" s="9" t="s">
        <v>189</v>
      </c>
      <c r="L25" s="9" t="s">
        <v>189</v>
      </c>
      <c r="M25" s="11" t="s">
        <v>190</v>
      </c>
      <c r="N25" s="9">
        <v>684016</v>
      </c>
      <c r="O25" s="9">
        <v>2</v>
      </c>
      <c r="P25" s="9" t="s">
        <v>90</v>
      </c>
      <c r="Q25" s="9" t="s">
        <v>6</v>
      </c>
      <c r="R25" s="11" t="s">
        <v>191</v>
      </c>
      <c r="S25" s="9" t="s">
        <v>92</v>
      </c>
      <c r="T25" s="9" t="s">
        <v>92</v>
      </c>
      <c r="V25" s="9" t="s">
        <v>64</v>
      </c>
      <c r="W25" s="9" t="s">
        <v>4</v>
      </c>
      <c r="X25" s="9">
        <v>2570</v>
      </c>
      <c r="Y25" s="9">
        <v>1773</v>
      </c>
      <c r="Z25" s="9">
        <v>797</v>
      </c>
      <c r="AA25" s="9">
        <v>0</v>
      </c>
      <c r="AB25" s="9" t="s">
        <v>118</v>
      </c>
      <c r="AC25" s="9" t="s">
        <v>65</v>
      </c>
      <c r="AE25" s="9">
        <v>106</v>
      </c>
      <c r="AF25" s="9">
        <v>962</v>
      </c>
      <c r="AG25" s="9">
        <v>9.08</v>
      </c>
      <c r="AH25" s="9">
        <v>3000</v>
      </c>
      <c r="AI25" s="9" t="s">
        <v>192</v>
      </c>
      <c r="AJ25" s="9" t="s">
        <v>151</v>
      </c>
      <c r="AL25" s="9" t="s">
        <v>67</v>
      </c>
      <c r="AM25" s="9">
        <v>370410</v>
      </c>
      <c r="AN25" s="9" t="s">
        <v>192</v>
      </c>
      <c r="AO25" s="9" t="s">
        <v>151</v>
      </c>
      <c r="AP25" s="9" t="s">
        <v>69</v>
      </c>
      <c r="AQ25" s="9" t="s">
        <v>67</v>
      </c>
      <c r="AR25" s="9">
        <v>370410</v>
      </c>
      <c r="AS25" s="9">
        <v>1371202</v>
      </c>
    </row>
    <row r="26" spans="1:45" ht="15" customHeight="1" x14ac:dyDescent="0.25">
      <c r="A26" s="23">
        <v>43556</v>
      </c>
      <c r="B26" s="9" t="s">
        <v>83</v>
      </c>
      <c r="C26" s="9" t="s">
        <v>62</v>
      </c>
      <c r="D26" s="9" t="s">
        <v>62</v>
      </c>
      <c r="E26" s="9" t="s">
        <v>84</v>
      </c>
      <c r="F26" s="9" t="s">
        <v>63</v>
      </c>
      <c r="G26" s="9" t="s">
        <v>63</v>
      </c>
      <c r="H26" s="9" t="s">
        <v>193</v>
      </c>
      <c r="I26" s="9" t="s">
        <v>193</v>
      </c>
      <c r="J26" s="9" t="s">
        <v>194</v>
      </c>
      <c r="K26" s="12" t="s">
        <v>195</v>
      </c>
      <c r="L26" s="12" t="s">
        <v>195</v>
      </c>
      <c r="M26" s="11" t="s">
        <v>196</v>
      </c>
      <c r="N26" s="9">
        <v>684017</v>
      </c>
      <c r="O26" s="9">
        <v>2</v>
      </c>
      <c r="P26" s="9" t="s">
        <v>90</v>
      </c>
      <c r="Q26" s="9" t="s">
        <v>6</v>
      </c>
      <c r="R26" s="11"/>
      <c r="S26" s="9" t="s">
        <v>92</v>
      </c>
      <c r="T26" s="9" t="s">
        <v>92</v>
      </c>
      <c r="V26" s="9" t="s">
        <v>64</v>
      </c>
      <c r="W26" s="9" t="s">
        <v>3</v>
      </c>
      <c r="X26" s="9">
        <v>1626</v>
      </c>
      <c r="Y26" s="9">
        <v>1036</v>
      </c>
      <c r="Z26" s="9">
        <v>590</v>
      </c>
      <c r="AA26" s="9">
        <v>0</v>
      </c>
      <c r="AB26" s="9" t="s">
        <v>72</v>
      </c>
      <c r="AC26" s="9" t="s">
        <v>65</v>
      </c>
      <c r="AE26" s="9">
        <v>106</v>
      </c>
      <c r="AF26" s="9">
        <v>550</v>
      </c>
      <c r="AG26" s="9">
        <v>5.19</v>
      </c>
      <c r="AH26" s="9">
        <v>3000</v>
      </c>
      <c r="AI26" s="9" t="s">
        <v>119</v>
      </c>
      <c r="AJ26" s="9" t="s">
        <v>101</v>
      </c>
      <c r="AL26" s="9" t="s">
        <v>67</v>
      </c>
      <c r="AM26" s="9">
        <v>370110</v>
      </c>
      <c r="AN26" s="9" t="s">
        <v>119</v>
      </c>
      <c r="AO26" s="9" t="s">
        <v>101</v>
      </c>
      <c r="AP26" s="9" t="s">
        <v>69</v>
      </c>
      <c r="AQ26" s="9" t="s">
        <v>67</v>
      </c>
      <c r="AR26" s="9">
        <v>370110</v>
      </c>
      <c r="AS26" s="9">
        <v>1371203</v>
      </c>
    </row>
    <row r="27" spans="1:45" ht="15" customHeight="1" x14ac:dyDescent="0.25">
      <c r="A27" s="23">
        <v>43556</v>
      </c>
      <c r="B27" s="9" t="s">
        <v>83</v>
      </c>
      <c r="C27" s="9" t="s">
        <v>62</v>
      </c>
      <c r="D27" s="9" t="s">
        <v>62</v>
      </c>
      <c r="E27" s="9" t="s">
        <v>84</v>
      </c>
      <c r="F27" s="9" t="s">
        <v>63</v>
      </c>
      <c r="G27" s="9" t="s">
        <v>63</v>
      </c>
      <c r="H27" s="9" t="s">
        <v>197</v>
      </c>
      <c r="I27" s="9" t="s">
        <v>197</v>
      </c>
      <c r="J27" s="9" t="s">
        <v>198</v>
      </c>
      <c r="K27" s="9" t="s">
        <v>199</v>
      </c>
      <c r="L27" s="9" t="s">
        <v>199</v>
      </c>
      <c r="M27" s="11" t="s">
        <v>200</v>
      </c>
      <c r="N27" s="9">
        <v>684018</v>
      </c>
      <c r="O27" s="9">
        <v>2</v>
      </c>
      <c r="P27" s="9" t="s">
        <v>90</v>
      </c>
      <c r="Q27" s="9" t="s">
        <v>6</v>
      </c>
      <c r="R27" s="11"/>
      <c r="S27" s="9" t="s">
        <v>92</v>
      </c>
      <c r="T27" s="9" t="s">
        <v>92</v>
      </c>
      <c r="V27" s="9" t="s">
        <v>64</v>
      </c>
      <c r="W27" s="9" t="s">
        <v>4</v>
      </c>
      <c r="X27" s="9">
        <v>2265</v>
      </c>
      <c r="Y27" s="9">
        <v>1561</v>
      </c>
      <c r="Z27" s="9">
        <v>704</v>
      </c>
      <c r="AA27" s="9">
        <v>0</v>
      </c>
      <c r="AB27" s="9" t="s">
        <v>185</v>
      </c>
      <c r="AC27" s="9" t="s">
        <v>65</v>
      </c>
      <c r="AE27" s="9">
        <v>106</v>
      </c>
      <c r="AF27" s="9">
        <v>880</v>
      </c>
      <c r="AG27" s="9">
        <v>8.3000000000000007</v>
      </c>
      <c r="AH27" s="9">
        <v>3000</v>
      </c>
      <c r="AI27" s="9" t="s">
        <v>201</v>
      </c>
      <c r="AJ27" s="9" t="s">
        <v>77</v>
      </c>
      <c r="AL27" s="9" t="s">
        <v>67</v>
      </c>
      <c r="AM27" s="9">
        <v>370465</v>
      </c>
      <c r="AN27" s="9" t="s">
        <v>201</v>
      </c>
      <c r="AO27" s="9" t="s">
        <v>77</v>
      </c>
      <c r="AP27" s="9" t="s">
        <v>69</v>
      </c>
      <c r="AQ27" s="9" t="s">
        <v>67</v>
      </c>
      <c r="AR27" s="9">
        <v>370465</v>
      </c>
      <c r="AS27" s="9">
        <v>1371204</v>
      </c>
    </row>
    <row r="28" spans="1:45" ht="15" customHeight="1" x14ac:dyDescent="0.25">
      <c r="A28" s="23">
        <v>43556</v>
      </c>
      <c r="B28" s="9" t="s">
        <v>83</v>
      </c>
      <c r="C28" s="9" t="s">
        <v>62</v>
      </c>
      <c r="D28" s="9" t="s">
        <v>62</v>
      </c>
      <c r="E28" s="9" t="s">
        <v>84</v>
      </c>
      <c r="F28" s="9" t="s">
        <v>63</v>
      </c>
      <c r="G28" s="9" t="s">
        <v>63</v>
      </c>
      <c r="H28" s="9" t="s">
        <v>202</v>
      </c>
      <c r="I28" s="9" t="s">
        <v>203</v>
      </c>
      <c r="J28" s="9" t="s">
        <v>204</v>
      </c>
      <c r="K28" s="11" t="s">
        <v>205</v>
      </c>
      <c r="L28" s="9" t="s">
        <v>205</v>
      </c>
      <c r="M28" s="11" t="s">
        <v>206</v>
      </c>
      <c r="N28" s="9">
        <v>684019</v>
      </c>
      <c r="O28" s="9">
        <v>2</v>
      </c>
      <c r="P28" s="9" t="s">
        <v>90</v>
      </c>
      <c r="Q28" s="9" t="s">
        <v>6</v>
      </c>
      <c r="R28" s="11" t="s">
        <v>207</v>
      </c>
      <c r="S28" s="9" t="s">
        <v>70</v>
      </c>
      <c r="T28" s="9" t="s">
        <v>70</v>
      </c>
      <c r="V28" s="9" t="s">
        <v>64</v>
      </c>
      <c r="W28" s="9" t="s">
        <v>4</v>
      </c>
      <c r="X28" s="9">
        <v>2129</v>
      </c>
      <c r="Y28" s="9">
        <v>1453</v>
      </c>
      <c r="Z28" s="9">
        <v>676</v>
      </c>
      <c r="AA28" s="9">
        <v>0</v>
      </c>
      <c r="AB28" s="9" t="s">
        <v>75</v>
      </c>
      <c r="AC28" s="9" t="s">
        <v>65</v>
      </c>
      <c r="AE28" s="9">
        <v>106</v>
      </c>
      <c r="AF28" s="9">
        <v>813</v>
      </c>
      <c r="AG28" s="9">
        <v>7.67</v>
      </c>
      <c r="AH28" s="9">
        <v>3000</v>
      </c>
      <c r="AI28" s="9" t="s">
        <v>186</v>
      </c>
      <c r="AJ28" s="9" t="s">
        <v>143</v>
      </c>
      <c r="AL28" s="9" t="s">
        <v>67</v>
      </c>
      <c r="AM28" s="9">
        <v>370205</v>
      </c>
      <c r="AN28" s="9" t="s">
        <v>186</v>
      </c>
      <c r="AO28" s="9" t="s">
        <v>143</v>
      </c>
      <c r="AP28" s="9" t="s">
        <v>69</v>
      </c>
      <c r="AQ28" s="9" t="s">
        <v>67</v>
      </c>
      <c r="AR28" s="9">
        <v>370205</v>
      </c>
      <c r="AS28" s="9">
        <v>1371205</v>
      </c>
    </row>
    <row r="29" spans="1:45" ht="15" customHeight="1" x14ac:dyDescent="0.25">
      <c r="A29" s="23">
        <v>43556</v>
      </c>
      <c r="B29" s="9" t="s">
        <v>83</v>
      </c>
      <c r="C29" s="9" t="s">
        <v>62</v>
      </c>
      <c r="D29" s="9" t="s">
        <v>62</v>
      </c>
      <c r="E29" s="9" t="s">
        <v>84</v>
      </c>
      <c r="F29" s="9" t="s">
        <v>63</v>
      </c>
      <c r="G29" s="9" t="s">
        <v>63</v>
      </c>
      <c r="H29" s="9" t="s">
        <v>208</v>
      </c>
      <c r="I29" s="9" t="s">
        <v>209</v>
      </c>
      <c r="J29" s="9" t="s">
        <v>210</v>
      </c>
      <c r="K29" s="9" t="s">
        <v>211</v>
      </c>
      <c r="L29" s="9" t="s">
        <v>211</v>
      </c>
      <c r="M29" s="11" t="s">
        <v>212</v>
      </c>
      <c r="N29" s="9">
        <v>684020</v>
      </c>
      <c r="O29" s="9">
        <v>2</v>
      </c>
      <c r="P29" s="9" t="s">
        <v>90</v>
      </c>
      <c r="Q29" s="9" t="s">
        <v>6</v>
      </c>
      <c r="R29" s="11" t="s">
        <v>213</v>
      </c>
      <c r="S29" s="9" t="s">
        <v>70</v>
      </c>
      <c r="T29" s="9" t="s">
        <v>70</v>
      </c>
      <c r="V29" s="9" t="s">
        <v>64</v>
      </c>
      <c r="W29" s="9" t="s">
        <v>4</v>
      </c>
      <c r="X29" s="9">
        <v>2649</v>
      </c>
      <c r="Y29" s="9">
        <v>1836</v>
      </c>
      <c r="Z29" s="9">
        <v>813</v>
      </c>
      <c r="AA29" s="9">
        <v>0</v>
      </c>
      <c r="AB29" s="9" t="s">
        <v>118</v>
      </c>
      <c r="AC29" s="9" t="s">
        <v>65</v>
      </c>
      <c r="AE29" s="9">
        <v>106</v>
      </c>
      <c r="AF29" s="9">
        <v>1004</v>
      </c>
      <c r="AG29" s="9">
        <v>9.4700000000000006</v>
      </c>
      <c r="AH29" s="9">
        <v>3000</v>
      </c>
      <c r="AI29" s="9" t="s">
        <v>68</v>
      </c>
      <c r="AJ29" s="9" t="s">
        <v>66</v>
      </c>
      <c r="AL29" s="9" t="s">
        <v>67</v>
      </c>
      <c r="AM29" s="9">
        <v>370001</v>
      </c>
      <c r="AN29" s="9" t="s">
        <v>68</v>
      </c>
      <c r="AO29" s="9" t="s">
        <v>66</v>
      </c>
      <c r="AP29" s="9" t="s">
        <v>69</v>
      </c>
      <c r="AQ29" s="9" t="s">
        <v>67</v>
      </c>
      <c r="AR29" s="9">
        <v>370001</v>
      </c>
      <c r="AS29" s="9">
        <v>1371206</v>
      </c>
    </row>
    <row r="30" spans="1:45" ht="15" customHeight="1" x14ac:dyDescent="0.25">
      <c r="A30" s="23">
        <v>43556</v>
      </c>
      <c r="B30" s="9" t="s">
        <v>83</v>
      </c>
      <c r="C30" s="9" t="s">
        <v>62</v>
      </c>
      <c r="D30" s="9" t="s">
        <v>62</v>
      </c>
      <c r="E30" s="9" t="s">
        <v>84</v>
      </c>
      <c r="F30" s="9" t="s">
        <v>63</v>
      </c>
      <c r="G30" s="9" t="s">
        <v>63</v>
      </c>
      <c r="H30" s="9" t="s">
        <v>214</v>
      </c>
      <c r="I30" s="9" t="s">
        <v>215</v>
      </c>
      <c r="J30" s="9" t="s">
        <v>216</v>
      </c>
      <c r="K30" s="9" t="s">
        <v>217</v>
      </c>
      <c r="L30" s="9" t="s">
        <v>217</v>
      </c>
      <c r="M30" s="11" t="s">
        <v>218</v>
      </c>
      <c r="N30" s="9">
        <v>684021</v>
      </c>
      <c r="O30" s="9">
        <v>2</v>
      </c>
      <c r="P30" s="9" t="s">
        <v>90</v>
      </c>
      <c r="Q30" s="9" t="s">
        <v>7</v>
      </c>
      <c r="R30" s="11" t="s">
        <v>219</v>
      </c>
      <c r="S30" s="9" t="s">
        <v>70</v>
      </c>
      <c r="T30" s="9" t="s">
        <v>70</v>
      </c>
      <c r="V30" s="9" t="s">
        <v>64</v>
      </c>
      <c r="W30" s="9" t="s">
        <v>4</v>
      </c>
      <c r="X30" s="9">
        <v>1961</v>
      </c>
      <c r="Y30" s="9">
        <v>1301</v>
      </c>
      <c r="Z30" s="9">
        <v>660</v>
      </c>
      <c r="AA30" s="9">
        <v>0</v>
      </c>
      <c r="AB30" s="9" t="s">
        <v>75</v>
      </c>
      <c r="AC30" s="9" t="s">
        <v>65</v>
      </c>
      <c r="AE30" s="9">
        <v>106</v>
      </c>
      <c r="AF30" s="9">
        <v>747</v>
      </c>
      <c r="AG30" s="9">
        <v>7.05</v>
      </c>
      <c r="AH30" s="9">
        <v>3000</v>
      </c>
      <c r="AI30" s="9" t="s">
        <v>220</v>
      </c>
      <c r="AJ30" s="9" t="s">
        <v>143</v>
      </c>
      <c r="AL30" s="9" t="s">
        <v>67</v>
      </c>
      <c r="AM30" s="9">
        <v>370201</v>
      </c>
      <c r="AN30" s="9" t="s">
        <v>220</v>
      </c>
      <c r="AO30" s="9" t="s">
        <v>143</v>
      </c>
      <c r="AP30" s="9" t="s">
        <v>69</v>
      </c>
      <c r="AQ30" s="9" t="s">
        <v>67</v>
      </c>
      <c r="AR30" s="9">
        <v>370201</v>
      </c>
      <c r="AS30" s="9">
        <v>1371207</v>
      </c>
    </row>
    <row r="31" spans="1:45" ht="15" customHeight="1" x14ac:dyDescent="0.25">
      <c r="A31" s="23">
        <v>43556</v>
      </c>
      <c r="B31" s="9" t="s">
        <v>83</v>
      </c>
      <c r="C31" s="9" t="s">
        <v>62</v>
      </c>
      <c r="D31" s="9" t="s">
        <v>62</v>
      </c>
      <c r="E31" s="9" t="s">
        <v>84</v>
      </c>
      <c r="F31" s="9" t="s">
        <v>63</v>
      </c>
      <c r="G31" s="9" t="s">
        <v>63</v>
      </c>
      <c r="H31" s="9" t="s">
        <v>221</v>
      </c>
      <c r="J31" s="9" t="s">
        <v>222</v>
      </c>
      <c r="K31" s="9" t="s">
        <v>223</v>
      </c>
      <c r="L31" s="9" t="s">
        <v>223</v>
      </c>
      <c r="M31" s="11" t="s">
        <v>224</v>
      </c>
      <c r="N31" s="9">
        <v>684022</v>
      </c>
      <c r="O31" s="9">
        <v>2</v>
      </c>
      <c r="P31" s="9" t="s">
        <v>90</v>
      </c>
      <c r="Q31" s="9" t="s">
        <v>6</v>
      </c>
      <c r="R31" s="11" t="s">
        <v>225</v>
      </c>
      <c r="S31" s="9" t="s">
        <v>70</v>
      </c>
      <c r="T31" s="9" t="s">
        <v>70</v>
      </c>
      <c r="V31" s="9" t="s">
        <v>64</v>
      </c>
      <c r="W31" s="9" t="s">
        <v>3</v>
      </c>
      <c r="X31" s="9">
        <v>2316</v>
      </c>
      <c r="Y31" s="9">
        <v>1497</v>
      </c>
      <c r="Z31" s="9">
        <v>819</v>
      </c>
      <c r="AA31" s="9">
        <v>0</v>
      </c>
      <c r="AB31" s="9" t="s">
        <v>75</v>
      </c>
      <c r="AC31" s="9" t="s">
        <v>65</v>
      </c>
      <c r="AE31" s="9">
        <v>106</v>
      </c>
      <c r="AF31" s="9">
        <v>818</v>
      </c>
      <c r="AG31" s="9">
        <v>7.72</v>
      </c>
      <c r="AH31" s="9">
        <v>3000</v>
      </c>
      <c r="AI31" s="9" t="s">
        <v>186</v>
      </c>
      <c r="AJ31" s="9" t="s">
        <v>143</v>
      </c>
      <c r="AL31" s="9" t="s">
        <v>67</v>
      </c>
      <c r="AM31" s="9">
        <v>370205</v>
      </c>
      <c r="AN31" s="9" t="s">
        <v>186</v>
      </c>
      <c r="AO31" s="9" t="s">
        <v>143</v>
      </c>
      <c r="AP31" s="9" t="s">
        <v>69</v>
      </c>
      <c r="AQ31" s="9" t="s">
        <v>67</v>
      </c>
      <c r="AR31" s="9">
        <v>370205</v>
      </c>
      <c r="AS31" s="9">
        <v>1371208</v>
      </c>
    </row>
    <row r="32" spans="1:45" ht="15" customHeight="1" x14ac:dyDescent="0.25">
      <c r="A32" s="24">
        <v>43556</v>
      </c>
      <c r="B32" s="9" t="s">
        <v>83</v>
      </c>
      <c r="C32" s="9" t="s">
        <v>62</v>
      </c>
      <c r="D32" s="9" t="s">
        <v>62</v>
      </c>
      <c r="E32" s="9" t="s">
        <v>84</v>
      </c>
      <c r="F32" s="9" t="s">
        <v>63</v>
      </c>
      <c r="G32" s="9" t="s">
        <v>63</v>
      </c>
      <c r="H32" s="9" t="s">
        <v>226</v>
      </c>
      <c r="J32" s="9" t="s">
        <v>227</v>
      </c>
      <c r="K32" s="9" t="s">
        <v>228</v>
      </c>
      <c r="L32" s="9" t="s">
        <v>228</v>
      </c>
      <c r="M32" s="11" t="s">
        <v>229</v>
      </c>
      <c r="N32" s="9">
        <v>684023</v>
      </c>
      <c r="O32" s="9">
        <v>2</v>
      </c>
      <c r="P32" s="9" t="s">
        <v>90</v>
      </c>
      <c r="Q32" s="9" t="s">
        <v>6</v>
      </c>
      <c r="R32" s="11" t="s">
        <v>230</v>
      </c>
      <c r="S32" s="9" t="s">
        <v>70</v>
      </c>
      <c r="T32" s="9" t="s">
        <v>70</v>
      </c>
      <c r="V32" s="9" t="s">
        <v>64</v>
      </c>
      <c r="W32" s="9" t="s">
        <v>4</v>
      </c>
      <c r="X32" s="9">
        <v>2074</v>
      </c>
      <c r="Y32" s="9">
        <v>1407</v>
      </c>
      <c r="Z32" s="9">
        <v>667</v>
      </c>
      <c r="AA32" s="9">
        <v>6</v>
      </c>
      <c r="AB32" s="9" t="s">
        <v>75</v>
      </c>
      <c r="AC32" s="9" t="s">
        <v>74</v>
      </c>
      <c r="AE32" s="9">
        <v>106</v>
      </c>
      <c r="AF32" s="9">
        <v>789</v>
      </c>
      <c r="AG32" s="9">
        <v>7.44</v>
      </c>
      <c r="AH32" s="9">
        <v>3000</v>
      </c>
      <c r="AI32" s="9" t="s">
        <v>142</v>
      </c>
      <c r="AJ32" s="9" t="s">
        <v>143</v>
      </c>
      <c r="AL32" s="9" t="s">
        <v>67</v>
      </c>
      <c r="AM32" s="9">
        <v>370203</v>
      </c>
      <c r="AN32" s="9" t="s">
        <v>142</v>
      </c>
      <c r="AO32" s="9" t="s">
        <v>143</v>
      </c>
      <c r="AP32" s="9" t="s">
        <v>69</v>
      </c>
      <c r="AQ32" s="9" t="s">
        <v>67</v>
      </c>
      <c r="AR32" s="9">
        <v>370203</v>
      </c>
      <c r="AS32" s="9">
        <v>1371215</v>
      </c>
    </row>
    <row r="33" spans="1:45" ht="15" customHeight="1" x14ac:dyDescent="0.25">
      <c r="A33" s="24">
        <v>43556</v>
      </c>
      <c r="B33" s="9" t="s">
        <v>83</v>
      </c>
      <c r="C33" s="9" t="s">
        <v>62</v>
      </c>
      <c r="D33" s="9" t="s">
        <v>62</v>
      </c>
      <c r="E33" s="9" t="s">
        <v>84</v>
      </c>
      <c r="F33" s="9" t="s">
        <v>63</v>
      </c>
      <c r="G33" s="9" t="s">
        <v>63</v>
      </c>
      <c r="H33" s="9" t="s">
        <v>226</v>
      </c>
      <c r="J33" s="9" t="s">
        <v>227</v>
      </c>
      <c r="K33" s="9" t="s">
        <v>228</v>
      </c>
      <c r="L33" s="9" t="s">
        <v>228</v>
      </c>
      <c r="M33" s="11" t="s">
        <v>229</v>
      </c>
      <c r="N33" s="9">
        <v>684023</v>
      </c>
      <c r="O33" s="9">
        <v>2</v>
      </c>
      <c r="P33" s="9" t="s">
        <v>90</v>
      </c>
      <c r="Q33" s="9" t="s">
        <v>6</v>
      </c>
      <c r="R33" s="11" t="s">
        <v>230</v>
      </c>
      <c r="S33" s="9" t="s">
        <v>70</v>
      </c>
      <c r="T33" s="9" t="s">
        <v>70</v>
      </c>
      <c r="V33" s="9" t="s">
        <v>64</v>
      </c>
      <c r="W33" s="9" t="s">
        <v>4</v>
      </c>
      <c r="X33" s="9">
        <v>2074</v>
      </c>
      <c r="Y33" s="9">
        <v>1407</v>
      </c>
      <c r="Z33" s="9">
        <v>667</v>
      </c>
      <c r="AA33" s="9">
        <v>7</v>
      </c>
      <c r="AB33" s="9" t="s">
        <v>75</v>
      </c>
      <c r="AC33" s="9" t="s">
        <v>74</v>
      </c>
      <c r="AE33" s="9">
        <v>106</v>
      </c>
      <c r="AF33" s="9">
        <v>789</v>
      </c>
      <c r="AG33" s="9">
        <v>7.44</v>
      </c>
      <c r="AH33" s="9">
        <v>3000</v>
      </c>
      <c r="AI33" s="9" t="s">
        <v>142</v>
      </c>
      <c r="AJ33" s="9" t="s">
        <v>143</v>
      </c>
      <c r="AL33" s="9" t="s">
        <v>67</v>
      </c>
      <c r="AM33" s="9">
        <v>370203</v>
      </c>
      <c r="AN33" s="9" t="s">
        <v>142</v>
      </c>
      <c r="AO33" s="9" t="s">
        <v>143</v>
      </c>
      <c r="AP33" s="9" t="s">
        <v>69</v>
      </c>
      <c r="AQ33" s="9" t="s">
        <v>67</v>
      </c>
      <c r="AR33" s="9">
        <v>370203</v>
      </c>
      <c r="AS33" s="9">
        <v>1371215</v>
      </c>
    </row>
    <row r="34" spans="1:45" ht="15" customHeight="1" x14ac:dyDescent="0.25">
      <c r="A34" s="24">
        <v>43556</v>
      </c>
      <c r="B34" s="9" t="s">
        <v>83</v>
      </c>
      <c r="C34" s="9" t="s">
        <v>62</v>
      </c>
      <c r="D34" s="9" t="s">
        <v>62</v>
      </c>
      <c r="E34" s="9" t="s">
        <v>84</v>
      </c>
      <c r="F34" s="9" t="s">
        <v>63</v>
      </c>
      <c r="G34" s="9" t="s">
        <v>63</v>
      </c>
      <c r="H34" s="9" t="s">
        <v>231</v>
      </c>
      <c r="I34" s="9" t="s">
        <v>232</v>
      </c>
      <c r="J34" s="9" t="s">
        <v>233</v>
      </c>
      <c r="K34" s="9" t="s">
        <v>234</v>
      </c>
      <c r="L34" s="9" t="s">
        <v>234</v>
      </c>
      <c r="M34" s="11" t="s">
        <v>235</v>
      </c>
      <c r="N34" s="9">
        <v>684024</v>
      </c>
      <c r="O34" s="9">
        <v>2</v>
      </c>
      <c r="P34" s="9" t="s">
        <v>90</v>
      </c>
      <c r="Q34" s="9" t="s">
        <v>6</v>
      </c>
      <c r="R34" s="11" t="s">
        <v>236</v>
      </c>
      <c r="S34" s="9" t="s">
        <v>92</v>
      </c>
      <c r="T34" s="9" t="s">
        <v>92</v>
      </c>
      <c r="V34" s="9" t="s">
        <v>64</v>
      </c>
      <c r="W34" s="9" t="s">
        <v>4</v>
      </c>
      <c r="X34" s="9">
        <v>1709</v>
      </c>
      <c r="Y34" s="9">
        <v>1162</v>
      </c>
      <c r="Z34" s="9">
        <v>547</v>
      </c>
      <c r="AA34" s="9">
        <v>10</v>
      </c>
      <c r="AB34" s="9" t="s">
        <v>76</v>
      </c>
      <c r="AC34" s="9" t="s">
        <v>74</v>
      </c>
      <c r="AE34" s="9">
        <v>106</v>
      </c>
      <c r="AF34" s="9">
        <v>659</v>
      </c>
      <c r="AG34" s="9">
        <v>6.22</v>
      </c>
      <c r="AH34" s="9">
        <v>3000</v>
      </c>
      <c r="AI34" s="9" t="s">
        <v>237</v>
      </c>
      <c r="AJ34" s="9" t="s">
        <v>238</v>
      </c>
      <c r="AL34" s="9" t="s">
        <v>67</v>
      </c>
      <c r="AM34" s="9">
        <v>362720</v>
      </c>
      <c r="AN34" s="9" t="s">
        <v>237</v>
      </c>
      <c r="AO34" s="9" t="s">
        <v>238</v>
      </c>
      <c r="AP34" s="9" t="s">
        <v>239</v>
      </c>
      <c r="AQ34" s="9" t="s">
        <v>67</v>
      </c>
      <c r="AR34" s="9">
        <v>362720</v>
      </c>
      <c r="AS34" s="9">
        <v>1371210</v>
      </c>
    </row>
    <row r="35" spans="1:45" ht="15" customHeight="1" x14ac:dyDescent="0.25">
      <c r="A35" s="24">
        <v>43556</v>
      </c>
      <c r="B35" s="9" t="s">
        <v>83</v>
      </c>
      <c r="C35" s="9" t="s">
        <v>62</v>
      </c>
      <c r="D35" s="9" t="s">
        <v>62</v>
      </c>
      <c r="E35" s="9" t="s">
        <v>84</v>
      </c>
      <c r="F35" s="9" t="s">
        <v>63</v>
      </c>
      <c r="G35" s="9" t="s">
        <v>63</v>
      </c>
      <c r="H35" s="9" t="s">
        <v>240</v>
      </c>
      <c r="I35" s="9" t="s">
        <v>240</v>
      </c>
      <c r="J35" s="9" t="s">
        <v>241</v>
      </c>
      <c r="K35" s="12" t="s">
        <v>242</v>
      </c>
      <c r="L35" s="12" t="s">
        <v>242</v>
      </c>
      <c r="M35" s="11" t="s">
        <v>243</v>
      </c>
      <c r="N35" s="9">
        <v>684025</v>
      </c>
      <c r="O35" s="9">
        <v>2</v>
      </c>
      <c r="P35" s="9" t="s">
        <v>90</v>
      </c>
      <c r="Q35" s="9" t="s">
        <v>6</v>
      </c>
      <c r="R35" s="11" t="s">
        <v>244</v>
      </c>
      <c r="S35" s="9" t="s">
        <v>70</v>
      </c>
      <c r="T35" s="9" t="s">
        <v>70</v>
      </c>
      <c r="V35" s="9" t="s">
        <v>64</v>
      </c>
      <c r="W35" s="9" t="s">
        <v>4</v>
      </c>
      <c r="X35" s="9">
        <v>2092</v>
      </c>
      <c r="Y35" s="9">
        <v>1437</v>
      </c>
      <c r="Z35" s="9">
        <v>655</v>
      </c>
      <c r="AA35" s="9">
        <v>0</v>
      </c>
      <c r="AB35" s="9" t="s">
        <v>75</v>
      </c>
      <c r="AC35" s="9" t="s">
        <v>65</v>
      </c>
      <c r="AE35" s="9">
        <v>106</v>
      </c>
      <c r="AF35" s="9">
        <v>826</v>
      </c>
      <c r="AG35" s="9">
        <v>7.79</v>
      </c>
      <c r="AH35" s="9">
        <v>3000</v>
      </c>
      <c r="AI35" s="9" t="s">
        <v>245</v>
      </c>
      <c r="AJ35" s="9" t="s">
        <v>71</v>
      </c>
      <c r="AL35" s="9" t="s">
        <v>67</v>
      </c>
      <c r="AM35" s="9">
        <v>0</v>
      </c>
      <c r="AN35" s="9" t="s">
        <v>245</v>
      </c>
      <c r="AO35" s="9" t="s">
        <v>71</v>
      </c>
      <c r="AP35" s="9" t="s">
        <v>69</v>
      </c>
      <c r="AQ35" s="9" t="s">
        <v>67</v>
      </c>
      <c r="AR35" s="9">
        <v>0</v>
      </c>
      <c r="AS35" s="9">
        <v>1371211</v>
      </c>
    </row>
    <row r="36" spans="1:45" ht="15" customHeight="1" x14ac:dyDescent="0.25">
      <c r="A36" s="24">
        <v>43556</v>
      </c>
      <c r="B36" s="9" t="s">
        <v>83</v>
      </c>
      <c r="C36" s="9" t="s">
        <v>62</v>
      </c>
      <c r="D36" s="9" t="s">
        <v>62</v>
      </c>
      <c r="E36" s="9" t="s">
        <v>84</v>
      </c>
      <c r="F36" s="9" t="s">
        <v>63</v>
      </c>
      <c r="G36" s="9" t="s">
        <v>63</v>
      </c>
      <c r="H36" s="9" t="s">
        <v>246</v>
      </c>
      <c r="I36" s="9" t="s">
        <v>246</v>
      </c>
      <c r="J36" s="9" t="s">
        <v>247</v>
      </c>
      <c r="K36" s="9" t="s">
        <v>248</v>
      </c>
      <c r="L36" s="9" t="s">
        <v>248</v>
      </c>
      <c r="M36" s="11" t="s">
        <v>249</v>
      </c>
      <c r="N36" s="9">
        <v>684026</v>
      </c>
      <c r="O36" s="9">
        <v>2</v>
      </c>
      <c r="P36" s="9" t="s">
        <v>90</v>
      </c>
      <c r="Q36" s="9" t="s">
        <v>6</v>
      </c>
      <c r="R36" s="11" t="s">
        <v>250</v>
      </c>
      <c r="S36" s="9" t="s">
        <v>251</v>
      </c>
      <c r="T36" s="9" t="s">
        <v>251</v>
      </c>
      <c r="V36" s="9" t="s">
        <v>64</v>
      </c>
      <c r="W36" s="9" t="s">
        <v>4</v>
      </c>
      <c r="X36" s="9">
        <v>2501</v>
      </c>
      <c r="Y36" s="9">
        <v>1743</v>
      </c>
      <c r="Z36" s="9">
        <v>758</v>
      </c>
      <c r="AA36" s="9">
        <v>0</v>
      </c>
      <c r="AB36" s="9" t="s">
        <v>185</v>
      </c>
      <c r="AC36" s="9" t="s">
        <v>65</v>
      </c>
      <c r="AE36" s="9">
        <v>106</v>
      </c>
      <c r="AF36" s="9">
        <v>941</v>
      </c>
      <c r="AG36" s="9">
        <v>8.8800000000000008</v>
      </c>
      <c r="AH36" s="9">
        <v>3000</v>
      </c>
      <c r="AI36" s="9" t="s">
        <v>119</v>
      </c>
      <c r="AJ36" s="9" t="s">
        <v>101</v>
      </c>
      <c r="AL36" s="9" t="s">
        <v>67</v>
      </c>
      <c r="AM36" s="9">
        <v>370110</v>
      </c>
      <c r="AN36" s="9" t="s">
        <v>119</v>
      </c>
      <c r="AO36" s="9" t="s">
        <v>101</v>
      </c>
      <c r="AP36" s="9" t="s">
        <v>69</v>
      </c>
      <c r="AQ36" s="9" t="s">
        <v>67</v>
      </c>
      <c r="AR36" s="9">
        <v>370110</v>
      </c>
      <c r="AS36" s="9">
        <v>1371212</v>
      </c>
    </row>
    <row r="37" spans="1:45" ht="15" customHeight="1" x14ac:dyDescent="0.25">
      <c r="A37" s="24">
        <v>43556</v>
      </c>
      <c r="B37" s="9" t="s">
        <v>83</v>
      </c>
      <c r="C37" s="9" t="s">
        <v>62</v>
      </c>
      <c r="D37" s="9" t="s">
        <v>62</v>
      </c>
      <c r="E37" s="9" t="s">
        <v>84</v>
      </c>
      <c r="F37" s="9" t="s">
        <v>63</v>
      </c>
      <c r="G37" s="9" t="s">
        <v>63</v>
      </c>
      <c r="H37" s="9" t="s">
        <v>252</v>
      </c>
      <c r="I37" s="9" t="s">
        <v>253</v>
      </c>
      <c r="J37" s="9" t="s">
        <v>254</v>
      </c>
      <c r="K37" s="9" t="s">
        <v>255</v>
      </c>
      <c r="L37" s="9" t="s">
        <v>255</v>
      </c>
      <c r="M37" s="11" t="s">
        <v>256</v>
      </c>
      <c r="N37" s="9">
        <v>684027</v>
      </c>
      <c r="O37" s="9">
        <v>2</v>
      </c>
      <c r="P37" s="9" t="s">
        <v>90</v>
      </c>
      <c r="Q37" s="9" t="s">
        <v>7</v>
      </c>
      <c r="R37" s="11" t="s">
        <v>257</v>
      </c>
      <c r="S37" s="9" t="s">
        <v>70</v>
      </c>
      <c r="T37" s="9" t="s">
        <v>70</v>
      </c>
      <c r="V37" s="9" t="s">
        <v>64</v>
      </c>
      <c r="W37" s="9" t="s">
        <v>3</v>
      </c>
      <c r="X37" s="9">
        <v>1679</v>
      </c>
      <c r="Y37" s="9">
        <v>1112</v>
      </c>
      <c r="Z37" s="9">
        <v>567</v>
      </c>
      <c r="AA37" s="9">
        <v>0</v>
      </c>
      <c r="AB37" s="9" t="s">
        <v>72</v>
      </c>
      <c r="AC37" s="9" t="s">
        <v>65</v>
      </c>
      <c r="AE37" s="9">
        <v>106</v>
      </c>
      <c r="AF37" s="9">
        <v>622</v>
      </c>
      <c r="AG37" s="9">
        <v>5.87</v>
      </c>
      <c r="AH37" s="9">
        <v>3000</v>
      </c>
      <c r="AI37" s="9" t="s">
        <v>119</v>
      </c>
      <c r="AJ37" s="9" t="s">
        <v>101</v>
      </c>
      <c r="AL37" s="9" t="s">
        <v>67</v>
      </c>
      <c r="AM37" s="9">
        <v>370110</v>
      </c>
      <c r="AN37" s="9" t="s">
        <v>119</v>
      </c>
      <c r="AO37" s="9" t="s">
        <v>101</v>
      </c>
      <c r="AP37" s="9" t="s">
        <v>69</v>
      </c>
      <c r="AQ37" s="9" t="s">
        <v>67</v>
      </c>
      <c r="AR37" s="9">
        <v>370110</v>
      </c>
      <c r="AS37" s="9">
        <v>1371213</v>
      </c>
    </row>
  </sheetData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"/>
  <sheetViews>
    <sheetView workbookViewId="0">
      <selection activeCell="A2" sqref="A2:J2"/>
    </sheetView>
  </sheetViews>
  <sheetFormatPr defaultRowHeight="15" x14ac:dyDescent="0.25"/>
  <cols>
    <col min="1" max="1" width="36.28515625" customWidth="1"/>
    <col min="2" max="2" width="16.28515625" customWidth="1"/>
    <col min="3" max="3" width="5.42578125" customWidth="1"/>
    <col min="4" max="4" width="12.42578125" customWidth="1"/>
    <col min="5" max="5" width="7.42578125" customWidth="1"/>
    <col min="6" max="6" width="5.42578125" customWidth="1"/>
    <col min="7" max="7" width="10.42578125" customWidth="1"/>
    <col min="8" max="8" width="9.140625" customWidth="1"/>
    <col min="9" max="9" width="12.140625" bestFit="1" customWidth="1"/>
    <col min="10" max="10" width="11.28515625" bestFit="1" customWidth="1"/>
  </cols>
  <sheetData>
    <row r="2" spans="1:10" x14ac:dyDescent="0.25">
      <c r="A2" s="20" t="s">
        <v>12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x14ac:dyDescent="0.25">
      <c r="A3" s="1" t="s">
        <v>0</v>
      </c>
      <c r="B3" s="1" t="s">
        <v>1</v>
      </c>
      <c r="C3" s="2"/>
      <c r="D3" s="2"/>
      <c r="E3" s="2"/>
      <c r="F3" s="2"/>
      <c r="G3" s="2"/>
      <c r="H3" s="2"/>
      <c r="I3" s="2"/>
      <c r="J3" s="2"/>
    </row>
    <row r="4" spans="1:10" x14ac:dyDescent="0.25">
      <c r="A4" s="2"/>
      <c r="B4" s="2" t="s">
        <v>6</v>
      </c>
      <c r="C4" s="2"/>
      <c r="D4" s="2" t="s">
        <v>8</v>
      </c>
      <c r="E4" s="2" t="s">
        <v>7</v>
      </c>
      <c r="F4" s="2"/>
      <c r="G4" s="2" t="s">
        <v>9</v>
      </c>
      <c r="H4" s="2" t="s">
        <v>79</v>
      </c>
      <c r="I4" s="2" t="s">
        <v>80</v>
      </c>
      <c r="J4" s="2" t="s">
        <v>5</v>
      </c>
    </row>
    <row r="5" spans="1:10" x14ac:dyDescent="0.25">
      <c r="A5" s="1" t="s">
        <v>2</v>
      </c>
      <c r="B5" s="2" t="s">
        <v>3</v>
      </c>
      <c r="C5" s="2" t="s">
        <v>4</v>
      </c>
      <c r="D5" s="2"/>
      <c r="E5" s="2" t="s">
        <v>3</v>
      </c>
      <c r="F5" s="2" t="s">
        <v>4</v>
      </c>
      <c r="G5" s="2"/>
      <c r="H5" s="2" t="s">
        <v>79</v>
      </c>
      <c r="I5" s="2"/>
      <c r="J5" s="2"/>
    </row>
    <row r="6" spans="1:10" x14ac:dyDescent="0.25">
      <c r="A6" s="3" t="s">
        <v>90</v>
      </c>
      <c r="B6" s="4">
        <v>7</v>
      </c>
      <c r="C6" s="4">
        <v>17</v>
      </c>
      <c r="D6" s="4">
        <v>24</v>
      </c>
      <c r="E6" s="4">
        <v>6</v>
      </c>
      <c r="F6" s="4">
        <v>3</v>
      </c>
      <c r="G6" s="4">
        <v>9</v>
      </c>
      <c r="H6" s="4"/>
      <c r="I6" s="4"/>
      <c r="J6" s="4">
        <v>33</v>
      </c>
    </row>
    <row r="7" spans="1:10" x14ac:dyDescent="0.25">
      <c r="A7" s="3" t="s">
        <v>79</v>
      </c>
      <c r="B7" s="4"/>
      <c r="C7" s="4"/>
      <c r="D7" s="4"/>
      <c r="E7" s="4"/>
      <c r="F7" s="4"/>
      <c r="G7" s="4"/>
      <c r="H7" s="4"/>
      <c r="I7" s="4"/>
      <c r="J7" s="4"/>
    </row>
    <row r="8" spans="1:10" x14ac:dyDescent="0.25">
      <c r="A8" s="3" t="s">
        <v>5</v>
      </c>
      <c r="B8" s="4">
        <v>7</v>
      </c>
      <c r="C8" s="4">
        <v>17</v>
      </c>
      <c r="D8" s="4">
        <v>24</v>
      </c>
      <c r="E8" s="4">
        <v>6</v>
      </c>
      <c r="F8" s="4">
        <v>3</v>
      </c>
      <c r="G8" s="4">
        <v>9</v>
      </c>
      <c r="H8" s="4"/>
      <c r="I8" s="4"/>
      <c r="J8" s="4">
        <v>33</v>
      </c>
    </row>
  </sheetData>
  <mergeCells count="1">
    <mergeCell ref="A2:J2"/>
  </mergeCell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"/>
  <sheetViews>
    <sheetView workbookViewId="0">
      <selection activeCell="A2" sqref="A2:J2"/>
    </sheetView>
  </sheetViews>
  <sheetFormatPr defaultRowHeight="15" x14ac:dyDescent="0.25"/>
  <cols>
    <col min="1" max="1" width="23" bestFit="1" customWidth="1"/>
    <col min="2" max="2" width="16.28515625" customWidth="1"/>
    <col min="3" max="3" width="5.42578125" customWidth="1"/>
    <col min="4" max="4" width="12.42578125" customWidth="1"/>
    <col min="5" max="5" width="7.42578125" customWidth="1"/>
    <col min="6" max="6" width="5.42578125" customWidth="1"/>
    <col min="7" max="7" width="10.42578125" customWidth="1"/>
    <col min="8" max="8" width="9.140625" customWidth="1"/>
    <col min="9" max="9" width="12.140625" bestFit="1" customWidth="1"/>
    <col min="10" max="10" width="11.28515625" bestFit="1" customWidth="1"/>
  </cols>
  <sheetData>
    <row r="2" spans="1:10" x14ac:dyDescent="0.25">
      <c r="A2" s="21" t="s">
        <v>13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25">
      <c r="A3" s="2"/>
      <c r="B3" s="1" t="s">
        <v>1</v>
      </c>
      <c r="C3" s="2"/>
      <c r="D3" s="2"/>
      <c r="E3" s="2"/>
      <c r="F3" s="2"/>
      <c r="G3" s="2"/>
      <c r="H3" s="2"/>
      <c r="I3" s="2"/>
      <c r="J3" s="2"/>
    </row>
    <row r="4" spans="1:10" x14ac:dyDescent="0.25">
      <c r="A4" s="2"/>
      <c r="B4" s="2" t="s">
        <v>6</v>
      </c>
      <c r="C4" s="2"/>
      <c r="D4" s="2" t="s">
        <v>8</v>
      </c>
      <c r="E4" s="2" t="s">
        <v>7</v>
      </c>
      <c r="F4" s="2"/>
      <c r="G4" s="2" t="s">
        <v>9</v>
      </c>
      <c r="H4" s="2" t="s">
        <v>79</v>
      </c>
      <c r="I4" s="2" t="s">
        <v>80</v>
      </c>
      <c r="J4" s="2" t="s">
        <v>5</v>
      </c>
    </row>
    <row r="5" spans="1:10" x14ac:dyDescent="0.25">
      <c r="A5" s="2"/>
      <c r="B5" s="2" t="s">
        <v>3</v>
      </c>
      <c r="C5" s="2" t="s">
        <v>4</v>
      </c>
      <c r="D5" s="2"/>
      <c r="E5" s="2" t="s">
        <v>3</v>
      </c>
      <c r="F5" s="2" t="s">
        <v>4</v>
      </c>
      <c r="G5" s="2"/>
      <c r="H5" s="2" t="s">
        <v>79</v>
      </c>
      <c r="I5" s="2"/>
      <c r="J5" s="2"/>
    </row>
    <row r="6" spans="1:10" x14ac:dyDescent="0.25">
      <c r="A6" s="2" t="s">
        <v>0</v>
      </c>
      <c r="B6" s="4">
        <v>7</v>
      </c>
      <c r="C6" s="4">
        <v>17</v>
      </c>
      <c r="D6" s="4">
        <v>24</v>
      </c>
      <c r="E6" s="4">
        <v>6</v>
      </c>
      <c r="F6" s="4">
        <v>3</v>
      </c>
      <c r="G6" s="4">
        <v>9</v>
      </c>
      <c r="H6" s="4"/>
      <c r="I6" s="4"/>
      <c r="J6" s="4">
        <v>33</v>
      </c>
    </row>
  </sheetData>
  <mergeCells count="1">
    <mergeCell ref="A2:J2"/>
  </mergeCells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workbookViewId="0">
      <selection activeCell="A2" sqref="A2:J2"/>
    </sheetView>
  </sheetViews>
  <sheetFormatPr defaultRowHeight="15" x14ac:dyDescent="0.25"/>
  <cols>
    <col min="1" max="1" width="23" bestFit="1" customWidth="1"/>
    <col min="2" max="2" width="16.28515625" customWidth="1"/>
    <col min="3" max="3" width="5.42578125" customWidth="1"/>
    <col min="4" max="4" width="12.42578125" customWidth="1"/>
    <col min="5" max="5" width="7.42578125" customWidth="1"/>
    <col min="6" max="6" width="5.42578125" customWidth="1"/>
    <col min="7" max="7" width="10.42578125" customWidth="1"/>
    <col min="8" max="8" width="9.140625" customWidth="1"/>
    <col min="9" max="9" width="12.140625" customWidth="1"/>
    <col min="10" max="10" width="11.28515625" customWidth="1"/>
    <col min="11" max="11" width="11.28515625" bestFit="1" customWidth="1"/>
  </cols>
  <sheetData>
    <row r="2" spans="1:10" x14ac:dyDescent="0.25">
      <c r="A2" s="21" t="s">
        <v>14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25">
      <c r="A3" s="1" t="s">
        <v>0</v>
      </c>
      <c r="B3" s="1" t="s">
        <v>1</v>
      </c>
      <c r="C3" s="2"/>
      <c r="D3" s="2"/>
      <c r="E3" s="2"/>
      <c r="F3" s="2"/>
      <c r="G3" s="2"/>
      <c r="H3" s="2"/>
      <c r="I3" s="2"/>
      <c r="J3" s="2"/>
    </row>
    <row r="4" spans="1:10" x14ac:dyDescent="0.25">
      <c r="A4" s="2"/>
      <c r="B4" s="2" t="s">
        <v>6</v>
      </c>
      <c r="C4" s="2"/>
      <c r="D4" s="2" t="s">
        <v>8</v>
      </c>
      <c r="E4" s="2" t="s">
        <v>7</v>
      </c>
      <c r="F4" s="2"/>
      <c r="G4" s="2" t="s">
        <v>9</v>
      </c>
      <c r="H4" s="2" t="s">
        <v>79</v>
      </c>
      <c r="I4" s="2" t="s">
        <v>80</v>
      </c>
      <c r="J4" s="2" t="s">
        <v>5</v>
      </c>
    </row>
    <row r="5" spans="1:10" x14ac:dyDescent="0.25">
      <c r="A5" s="1" t="s">
        <v>2</v>
      </c>
      <c r="B5" s="2" t="s">
        <v>3</v>
      </c>
      <c r="C5" s="2" t="s">
        <v>4</v>
      </c>
      <c r="D5" s="2"/>
      <c r="E5" s="2" t="s">
        <v>3</v>
      </c>
      <c r="F5" s="2" t="s">
        <v>4</v>
      </c>
      <c r="G5" s="2"/>
      <c r="H5" s="2" t="s">
        <v>79</v>
      </c>
      <c r="I5" s="2"/>
      <c r="J5" s="2"/>
    </row>
    <row r="6" spans="1:10" x14ac:dyDescent="0.25">
      <c r="A6" s="3" t="s">
        <v>251</v>
      </c>
      <c r="B6" s="4"/>
      <c r="C6" s="4">
        <v>1</v>
      </c>
      <c r="D6" s="4">
        <v>1</v>
      </c>
      <c r="E6" s="4"/>
      <c r="F6" s="4"/>
      <c r="G6" s="4"/>
      <c r="H6" s="4"/>
      <c r="I6" s="4"/>
      <c r="J6" s="4">
        <v>1</v>
      </c>
    </row>
    <row r="7" spans="1:10" x14ac:dyDescent="0.25">
      <c r="A7" s="3" t="s">
        <v>70</v>
      </c>
      <c r="B7" s="4">
        <v>3</v>
      </c>
      <c r="C7" s="4">
        <v>12</v>
      </c>
      <c r="D7" s="4">
        <v>15</v>
      </c>
      <c r="E7" s="4">
        <v>1</v>
      </c>
      <c r="F7" s="4">
        <v>2</v>
      </c>
      <c r="G7" s="4">
        <v>3</v>
      </c>
      <c r="H7" s="4"/>
      <c r="I7" s="4"/>
      <c r="J7" s="4">
        <v>18</v>
      </c>
    </row>
    <row r="8" spans="1:10" x14ac:dyDescent="0.25">
      <c r="A8" s="3" t="s">
        <v>79</v>
      </c>
      <c r="B8" s="4"/>
      <c r="C8" s="4"/>
      <c r="D8" s="4"/>
      <c r="E8" s="4"/>
      <c r="F8" s="4"/>
      <c r="G8" s="4"/>
      <c r="H8" s="4"/>
      <c r="I8" s="4"/>
      <c r="J8" s="4"/>
    </row>
    <row r="9" spans="1:10" x14ac:dyDescent="0.25">
      <c r="A9" s="3" t="s">
        <v>92</v>
      </c>
      <c r="B9" s="4">
        <v>4</v>
      </c>
      <c r="C9" s="4">
        <v>4</v>
      </c>
      <c r="D9" s="4">
        <v>8</v>
      </c>
      <c r="E9" s="4">
        <v>5</v>
      </c>
      <c r="F9" s="4">
        <v>1</v>
      </c>
      <c r="G9" s="4">
        <v>6</v>
      </c>
      <c r="H9" s="4"/>
      <c r="I9" s="4"/>
      <c r="J9" s="4">
        <v>14</v>
      </c>
    </row>
    <row r="10" spans="1:10" x14ac:dyDescent="0.25">
      <c r="A10" s="3" t="s">
        <v>5</v>
      </c>
      <c r="B10" s="4">
        <v>7</v>
      </c>
      <c r="C10" s="4">
        <v>17</v>
      </c>
      <c r="D10" s="4">
        <v>24</v>
      </c>
      <c r="E10" s="4">
        <v>6</v>
      </c>
      <c r="F10" s="4">
        <v>3</v>
      </c>
      <c r="G10" s="4">
        <v>9</v>
      </c>
      <c r="H10" s="4"/>
      <c r="I10" s="4"/>
      <c r="J10" s="4">
        <v>33</v>
      </c>
    </row>
  </sheetData>
  <mergeCells count="1">
    <mergeCell ref="A2:J2"/>
  </mergeCells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sqref="A1:E1"/>
    </sheetView>
  </sheetViews>
  <sheetFormatPr defaultRowHeight="15" x14ac:dyDescent="0.25"/>
  <cols>
    <col min="1" max="1" width="23" bestFit="1" customWidth="1"/>
    <col min="2" max="2" width="16.28515625" customWidth="1"/>
    <col min="3" max="3" width="5.42578125" customWidth="1"/>
    <col min="4" max="4" width="7.28515625" customWidth="1"/>
    <col min="5" max="5" width="11.28515625" bestFit="1" customWidth="1"/>
  </cols>
  <sheetData>
    <row r="1" spans="1:5" x14ac:dyDescent="0.25">
      <c r="A1" s="21" t="s">
        <v>15</v>
      </c>
      <c r="B1" s="21"/>
      <c r="C1" s="21"/>
      <c r="D1" s="21"/>
      <c r="E1" s="21"/>
    </row>
    <row r="2" spans="1:5" x14ac:dyDescent="0.25">
      <c r="A2" s="1" t="s">
        <v>0</v>
      </c>
      <c r="B2" s="1" t="s">
        <v>1</v>
      </c>
      <c r="C2" s="2"/>
      <c r="D2" s="2"/>
      <c r="E2" s="2"/>
    </row>
    <row r="3" spans="1:5" x14ac:dyDescent="0.25">
      <c r="A3" s="1" t="s">
        <v>2</v>
      </c>
      <c r="B3" s="2" t="s">
        <v>3</v>
      </c>
      <c r="C3" s="2" t="s">
        <v>4</v>
      </c>
      <c r="D3" s="2" t="s">
        <v>79</v>
      </c>
      <c r="E3" s="2" t="s">
        <v>5</v>
      </c>
    </row>
    <row r="4" spans="1:5" x14ac:dyDescent="0.25">
      <c r="A4" s="3" t="s">
        <v>6</v>
      </c>
      <c r="B4" s="4">
        <v>7</v>
      </c>
      <c r="C4" s="4">
        <v>17</v>
      </c>
      <c r="D4" s="4"/>
      <c r="E4" s="4">
        <v>24</v>
      </c>
    </row>
    <row r="5" spans="1:5" x14ac:dyDescent="0.25">
      <c r="A5" s="3" t="s">
        <v>7</v>
      </c>
      <c r="B5" s="4">
        <v>6</v>
      </c>
      <c r="C5" s="4">
        <v>3</v>
      </c>
      <c r="D5" s="4"/>
      <c r="E5" s="4">
        <v>9</v>
      </c>
    </row>
    <row r="6" spans="1:5" x14ac:dyDescent="0.25">
      <c r="A6" s="3" t="s">
        <v>79</v>
      </c>
      <c r="B6" s="4"/>
      <c r="C6" s="4"/>
      <c r="D6" s="4"/>
      <c r="E6" s="4"/>
    </row>
    <row r="7" spans="1:5" x14ac:dyDescent="0.25">
      <c r="A7" s="3" t="s">
        <v>5</v>
      </c>
      <c r="B7" s="4">
        <v>13</v>
      </c>
      <c r="C7" s="4">
        <v>20</v>
      </c>
      <c r="D7" s="4"/>
      <c r="E7" s="4">
        <v>33</v>
      </c>
    </row>
  </sheetData>
  <mergeCells count="1">
    <mergeCell ref="A1:E1"/>
  </mergeCells>
  <pageMargins left="0.7" right="0.7" top="0.75" bottom="0.75" header="0.3" footer="0.3"/>
  <pageSetup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"/>
  <sheetViews>
    <sheetView workbookViewId="0">
      <selection activeCell="C31" sqref="C31"/>
    </sheetView>
  </sheetViews>
  <sheetFormatPr defaultRowHeight="15" x14ac:dyDescent="0.25"/>
  <cols>
    <col min="1" max="1" width="23" bestFit="1" customWidth="1"/>
    <col min="2" max="2" width="16.28515625" customWidth="1"/>
    <col min="3" max="3" width="5.5703125" customWidth="1"/>
    <col min="4" max="4" width="7.28515625" customWidth="1"/>
    <col min="5" max="5" width="11.28515625" bestFit="1" customWidth="1"/>
    <col min="6" max="6" width="10.7109375" bestFit="1" customWidth="1"/>
    <col min="7" max="7" width="7.7109375" bestFit="1" customWidth="1"/>
    <col min="8" max="8" width="5.5703125" bestFit="1" customWidth="1"/>
    <col min="9" max="9" width="10.7109375" bestFit="1" customWidth="1"/>
    <col min="10" max="10" width="7.5703125" customWidth="1"/>
    <col min="11" max="11" width="5.5703125" bestFit="1" customWidth="1"/>
    <col min="12" max="12" width="10.42578125" bestFit="1" customWidth="1"/>
    <col min="13" max="13" width="7.5703125" customWidth="1"/>
    <col min="14" max="14" width="5.5703125" customWidth="1"/>
    <col min="15" max="15" width="9.5703125" bestFit="1" customWidth="1"/>
    <col min="16" max="16" width="7.5703125" bestFit="1" customWidth="1"/>
    <col min="17" max="17" width="5.5703125" customWidth="1"/>
    <col min="18" max="18" width="9.140625" bestFit="1" customWidth="1"/>
    <col min="19" max="19" width="7.5703125" bestFit="1" customWidth="1"/>
    <col min="20" max="20" width="5.5703125" bestFit="1" customWidth="1"/>
    <col min="21" max="21" width="8" bestFit="1" customWidth="1"/>
    <col min="22" max="22" width="10.7109375" bestFit="1" customWidth="1"/>
    <col min="23" max="23" width="5.5703125" customWidth="1"/>
    <col min="24" max="24" width="13.85546875" bestFit="1" customWidth="1"/>
    <col min="25" max="25" width="11.28515625" bestFit="1" customWidth="1"/>
    <col min="26" max="26" width="4.7109375" bestFit="1" customWidth="1"/>
    <col min="27" max="27" width="5.42578125" bestFit="1" customWidth="1"/>
    <col min="28" max="28" width="13.85546875" bestFit="1" customWidth="1"/>
    <col min="29" max="29" width="11.28515625" bestFit="1" customWidth="1"/>
  </cols>
  <sheetData>
    <row r="2" spans="1:10" ht="33" customHeight="1" x14ac:dyDescent="0.25">
      <c r="A2" s="21" t="s">
        <v>16</v>
      </c>
      <c r="B2" s="21"/>
      <c r="C2" s="21"/>
      <c r="D2" s="21"/>
      <c r="E2" s="6"/>
      <c r="F2" s="6"/>
      <c r="G2" s="6"/>
      <c r="H2" s="6"/>
      <c r="I2" s="6"/>
      <c r="J2" s="6"/>
    </row>
    <row r="3" spans="1:10" x14ac:dyDescent="0.25">
      <c r="A3" s="5" t="s">
        <v>0</v>
      </c>
      <c r="B3" s="1" t="s">
        <v>1</v>
      </c>
      <c r="C3" s="2"/>
      <c r="D3" s="2"/>
      <c r="E3" s="2"/>
    </row>
    <row r="4" spans="1:10" x14ac:dyDescent="0.25">
      <c r="A4" s="1" t="s">
        <v>2</v>
      </c>
      <c r="B4" s="2" t="s">
        <v>6</v>
      </c>
      <c r="C4" s="2" t="s">
        <v>7</v>
      </c>
      <c r="D4" s="2" t="s">
        <v>79</v>
      </c>
      <c r="E4" s="2" t="s">
        <v>5</v>
      </c>
    </row>
    <row r="5" spans="1:10" x14ac:dyDescent="0.25">
      <c r="A5" s="3">
        <v>2</v>
      </c>
      <c r="B5" s="4">
        <v>24</v>
      </c>
      <c r="C5" s="4">
        <v>9</v>
      </c>
      <c r="D5" s="4"/>
      <c r="E5" s="4">
        <v>33</v>
      </c>
    </row>
    <row r="6" spans="1:10" x14ac:dyDescent="0.25">
      <c r="A6" s="3" t="s">
        <v>79</v>
      </c>
      <c r="B6" s="4"/>
      <c r="C6" s="4"/>
      <c r="D6" s="4"/>
      <c r="E6" s="4"/>
    </row>
    <row r="7" spans="1:10" x14ac:dyDescent="0.25">
      <c r="A7" s="3" t="s">
        <v>5</v>
      </c>
      <c r="B7" s="4">
        <v>24</v>
      </c>
      <c r="C7" s="4">
        <v>9</v>
      </c>
      <c r="D7" s="4"/>
      <c r="E7" s="4">
        <v>33</v>
      </c>
    </row>
  </sheetData>
  <mergeCells count="1">
    <mergeCell ref="A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4"/>
  <sheetViews>
    <sheetView workbookViewId="0">
      <selection activeCell="A2" sqref="A2:B302"/>
    </sheetView>
  </sheetViews>
  <sheetFormatPr defaultRowHeight="15" x14ac:dyDescent="0.25"/>
  <cols>
    <col min="1" max="1" width="39.28515625" customWidth="1"/>
    <col min="2" max="2" width="18.140625" customWidth="1"/>
    <col min="3" max="3" width="19.5703125" customWidth="1"/>
    <col min="4" max="4" width="7.5703125" customWidth="1"/>
    <col min="5" max="5" width="5.42578125" customWidth="1"/>
    <col min="6" max="6" width="5.5703125" customWidth="1"/>
    <col min="7" max="7" width="6.85546875" customWidth="1"/>
    <col min="8" max="8" width="6" customWidth="1"/>
    <col min="9" max="9" width="5" customWidth="1"/>
    <col min="10" max="10" width="5.5703125" customWidth="1"/>
    <col min="11" max="11" width="5.85546875" customWidth="1"/>
    <col min="12" max="12" width="5.28515625" customWidth="1"/>
    <col min="13" max="13" width="6" customWidth="1"/>
    <col min="14" max="14" width="7.28515625" customWidth="1"/>
    <col min="15" max="15" width="6.28515625" customWidth="1"/>
    <col min="16" max="16" width="6.85546875" customWidth="1"/>
    <col min="17" max="17" width="4.28515625" customWidth="1"/>
    <col min="18" max="18" width="5.42578125" customWidth="1"/>
    <col min="19" max="19" width="7.7109375" customWidth="1"/>
    <col min="20" max="20" width="6.7109375" customWidth="1"/>
    <col min="21" max="21" width="5.85546875" customWidth="1"/>
    <col min="22" max="22" width="7.42578125" customWidth="1"/>
    <col min="23" max="23" width="11.28515625" customWidth="1"/>
    <col min="24" max="145" width="4" customWidth="1"/>
    <col min="146" max="146" width="11.28515625" bestFit="1" customWidth="1"/>
  </cols>
  <sheetData>
    <row r="2" spans="1:2" x14ac:dyDescent="0.25">
      <c r="A2" s="21" t="s">
        <v>18</v>
      </c>
      <c r="B2" s="21"/>
    </row>
    <row r="3" spans="1:2" x14ac:dyDescent="0.25">
      <c r="A3" s="13" t="s">
        <v>2</v>
      </c>
      <c r="B3" s="14" t="s">
        <v>17</v>
      </c>
    </row>
    <row r="4" spans="1:2" x14ac:dyDescent="0.25">
      <c r="A4" s="15" t="s">
        <v>79</v>
      </c>
      <c r="B4" s="16"/>
    </row>
    <row r="5" spans="1:2" x14ac:dyDescent="0.25">
      <c r="A5" s="17" t="s">
        <v>79</v>
      </c>
      <c r="B5" s="16"/>
    </row>
    <row r="6" spans="1:2" x14ac:dyDescent="0.25">
      <c r="A6" s="15">
        <v>2</v>
      </c>
      <c r="B6" s="16">
        <v>67438</v>
      </c>
    </row>
    <row r="7" spans="1:2" x14ac:dyDescent="0.25">
      <c r="A7" s="17" t="s">
        <v>102</v>
      </c>
      <c r="B7" s="16">
        <v>4360</v>
      </c>
    </row>
    <row r="8" spans="1:2" x14ac:dyDescent="0.25">
      <c r="A8" s="17" t="s">
        <v>226</v>
      </c>
      <c r="B8" s="16">
        <v>4148</v>
      </c>
    </row>
    <row r="9" spans="1:2" x14ac:dyDescent="0.25">
      <c r="A9" s="17" t="s">
        <v>94</v>
      </c>
      <c r="B9" s="16">
        <v>3752</v>
      </c>
    </row>
    <row r="10" spans="1:2" x14ac:dyDescent="0.25">
      <c r="A10" s="17" t="s">
        <v>127</v>
      </c>
      <c r="B10" s="16">
        <v>3504</v>
      </c>
    </row>
    <row r="11" spans="1:2" x14ac:dyDescent="0.25">
      <c r="A11" s="17" t="s">
        <v>85</v>
      </c>
      <c r="B11" s="16">
        <v>3160</v>
      </c>
    </row>
    <row r="12" spans="1:2" x14ac:dyDescent="0.25">
      <c r="A12" s="17" t="s">
        <v>108</v>
      </c>
      <c r="B12" s="16">
        <v>3100</v>
      </c>
    </row>
    <row r="13" spans="1:2" x14ac:dyDescent="0.25">
      <c r="A13" s="17" t="s">
        <v>169</v>
      </c>
      <c r="B13" s="16">
        <v>2750</v>
      </c>
    </row>
    <row r="14" spans="1:2" x14ac:dyDescent="0.25">
      <c r="A14" s="17" t="s">
        <v>120</v>
      </c>
      <c r="B14" s="16">
        <v>2650</v>
      </c>
    </row>
    <row r="15" spans="1:2" x14ac:dyDescent="0.25">
      <c r="A15" s="17" t="s">
        <v>208</v>
      </c>
      <c r="B15" s="16">
        <v>2649</v>
      </c>
    </row>
    <row r="16" spans="1:2" x14ac:dyDescent="0.25">
      <c r="A16" s="17" t="s">
        <v>113</v>
      </c>
      <c r="B16" s="16">
        <v>2578</v>
      </c>
    </row>
    <row r="17" spans="1:2" x14ac:dyDescent="0.25">
      <c r="A17" s="17" t="s">
        <v>187</v>
      </c>
      <c r="B17" s="16">
        <v>2570</v>
      </c>
    </row>
    <row r="18" spans="1:2" x14ac:dyDescent="0.25">
      <c r="A18" s="17" t="s">
        <v>175</v>
      </c>
      <c r="B18" s="16">
        <v>2561</v>
      </c>
    </row>
    <row r="19" spans="1:2" x14ac:dyDescent="0.25">
      <c r="A19" s="17" t="s">
        <v>180</v>
      </c>
      <c r="B19" s="16">
        <v>2503</v>
      </c>
    </row>
    <row r="20" spans="1:2" x14ac:dyDescent="0.25">
      <c r="A20" s="17" t="s">
        <v>246</v>
      </c>
      <c r="B20" s="16">
        <v>2501</v>
      </c>
    </row>
    <row r="21" spans="1:2" x14ac:dyDescent="0.25">
      <c r="A21" s="17" t="s">
        <v>221</v>
      </c>
      <c r="B21" s="16">
        <v>2316</v>
      </c>
    </row>
    <row r="22" spans="1:2" x14ac:dyDescent="0.25">
      <c r="A22" s="17" t="s">
        <v>197</v>
      </c>
      <c r="B22" s="16">
        <v>2265</v>
      </c>
    </row>
    <row r="23" spans="1:2" x14ac:dyDescent="0.25">
      <c r="A23" s="17" t="s">
        <v>202</v>
      </c>
      <c r="B23" s="16">
        <v>2129</v>
      </c>
    </row>
    <row r="24" spans="1:2" x14ac:dyDescent="0.25">
      <c r="A24" s="17" t="s">
        <v>240</v>
      </c>
      <c r="B24" s="16">
        <v>2092</v>
      </c>
    </row>
    <row r="25" spans="1:2" x14ac:dyDescent="0.25">
      <c r="A25" s="17" t="s">
        <v>144</v>
      </c>
      <c r="B25" s="16">
        <v>2091</v>
      </c>
    </row>
    <row r="26" spans="1:2" x14ac:dyDescent="0.25">
      <c r="A26" s="17" t="s">
        <v>214</v>
      </c>
      <c r="B26" s="16">
        <v>1961</v>
      </c>
    </row>
    <row r="27" spans="1:2" x14ac:dyDescent="0.25">
      <c r="A27" s="17" t="s">
        <v>136</v>
      </c>
      <c r="B27" s="16">
        <v>1941</v>
      </c>
    </row>
    <row r="28" spans="1:2" x14ac:dyDescent="0.25">
      <c r="A28" s="17" t="s">
        <v>158</v>
      </c>
      <c r="B28" s="16">
        <v>1823</v>
      </c>
    </row>
    <row r="29" spans="1:2" x14ac:dyDescent="0.25">
      <c r="A29" s="17" t="s">
        <v>231</v>
      </c>
      <c r="B29" s="16">
        <v>1709</v>
      </c>
    </row>
    <row r="30" spans="1:2" x14ac:dyDescent="0.25">
      <c r="A30" s="17" t="s">
        <v>252</v>
      </c>
      <c r="B30" s="16">
        <v>1679</v>
      </c>
    </row>
    <row r="31" spans="1:2" x14ac:dyDescent="0.25">
      <c r="A31" s="17" t="s">
        <v>193</v>
      </c>
      <c r="B31" s="16">
        <v>1626</v>
      </c>
    </row>
    <row r="32" spans="1:2" x14ac:dyDescent="0.25">
      <c r="A32" s="17" t="s">
        <v>152</v>
      </c>
      <c r="B32" s="16">
        <v>1532</v>
      </c>
    </row>
    <row r="33" spans="1:2" x14ac:dyDescent="0.25">
      <c r="A33" s="17" t="s">
        <v>163</v>
      </c>
      <c r="B33" s="16">
        <v>1488</v>
      </c>
    </row>
    <row r="34" spans="1:2" x14ac:dyDescent="0.25">
      <c r="A34" s="18" t="s">
        <v>5</v>
      </c>
      <c r="B34" s="19">
        <v>67438</v>
      </c>
    </row>
  </sheetData>
  <mergeCells count="1">
    <mergeCell ref="A2: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1"/>
  <sheetViews>
    <sheetView workbookViewId="0">
      <selection activeCell="C15" sqref="C15"/>
    </sheetView>
  </sheetViews>
  <sheetFormatPr defaultRowHeight="15" x14ac:dyDescent="0.25"/>
  <cols>
    <col min="1" max="1" width="35.5703125" customWidth="1"/>
    <col min="2" max="2" width="18.140625" customWidth="1"/>
    <col min="3" max="3" width="21" customWidth="1"/>
    <col min="4" max="4" width="7.7109375" bestFit="1" customWidth="1"/>
    <col min="5" max="5" width="8.85546875" bestFit="1" customWidth="1"/>
    <col min="6" max="6" width="5.5703125" customWidth="1"/>
    <col min="7" max="7" width="6.85546875" customWidth="1"/>
    <col min="8" max="8" width="6" customWidth="1"/>
    <col min="9" max="9" width="5" customWidth="1"/>
    <col min="10" max="10" width="5.5703125" customWidth="1"/>
    <col min="11" max="11" width="5.85546875" customWidth="1"/>
    <col min="12" max="12" width="5.28515625" customWidth="1"/>
    <col min="13" max="13" width="6" customWidth="1"/>
    <col min="14" max="14" width="7.28515625" customWidth="1"/>
    <col min="15" max="15" width="6.28515625" customWidth="1"/>
    <col min="16" max="16" width="6.85546875" customWidth="1"/>
    <col min="17" max="17" width="4.28515625" customWidth="1"/>
    <col min="18" max="18" width="5.42578125" customWidth="1"/>
    <col min="19" max="19" width="7.7109375" customWidth="1"/>
    <col min="20" max="20" width="6.7109375" customWidth="1"/>
    <col min="21" max="21" width="5.85546875" customWidth="1"/>
    <col min="22" max="22" width="7.42578125" customWidth="1"/>
    <col min="23" max="23" width="11.28515625" bestFit="1" customWidth="1"/>
  </cols>
  <sheetData>
    <row r="1" spans="1:5" x14ac:dyDescent="0.25">
      <c r="A1" s="8"/>
    </row>
    <row r="2" spans="1:5" x14ac:dyDescent="0.25">
      <c r="A2" s="21" t="s">
        <v>20</v>
      </c>
      <c r="B2" s="21"/>
      <c r="C2" s="21"/>
      <c r="D2" s="21"/>
      <c r="E2" s="21"/>
    </row>
    <row r="3" spans="1:5" x14ac:dyDescent="0.25">
      <c r="A3" s="1" t="s">
        <v>2</v>
      </c>
      <c r="B3" s="2" t="s">
        <v>17</v>
      </c>
      <c r="C3" s="7" t="s">
        <v>10</v>
      </c>
      <c r="D3" s="7" t="s">
        <v>11</v>
      </c>
      <c r="E3" s="7" t="s">
        <v>19</v>
      </c>
    </row>
    <row r="4" spans="1:5" x14ac:dyDescent="0.25">
      <c r="A4" s="3" t="s">
        <v>102</v>
      </c>
      <c r="B4" s="4">
        <v>4360</v>
      </c>
      <c r="C4" s="2" t="e">
        <f>VLOOKUP(A4,Table!#REF!,8,0)</f>
        <v>#REF!</v>
      </c>
      <c r="D4" s="2" t="e">
        <f>VLOOKUP(A4,Table!#REF!,10,0)</f>
        <v>#REF!</v>
      </c>
      <c r="E4" s="2" t="e">
        <f>VLOOKUP(A4,Table!#REF!,12,0)</f>
        <v>#REF!</v>
      </c>
    </row>
    <row r="5" spans="1:5" x14ac:dyDescent="0.25">
      <c r="A5" s="3" t="s">
        <v>226</v>
      </c>
      <c r="B5" s="4">
        <v>4148</v>
      </c>
      <c r="C5" s="2" t="e">
        <f>VLOOKUP(A5,Table!#REF!,8,0)</f>
        <v>#REF!</v>
      </c>
      <c r="D5" s="2" t="e">
        <f>VLOOKUP(A5,Table!#REF!,10,0)</f>
        <v>#REF!</v>
      </c>
      <c r="E5" s="2" t="e">
        <f>VLOOKUP(A5,Table!#REF!,12,0)</f>
        <v>#REF!</v>
      </c>
    </row>
    <row r="6" spans="1:5" x14ac:dyDescent="0.25">
      <c r="A6" s="3" t="s">
        <v>94</v>
      </c>
      <c r="B6" s="4">
        <v>3752</v>
      </c>
      <c r="C6" s="2" t="e">
        <f>VLOOKUP(A6,Table!#REF!,8,0)</f>
        <v>#REF!</v>
      </c>
      <c r="D6" s="2" t="e">
        <f>VLOOKUP(A6,Table!#REF!,10,0)</f>
        <v>#REF!</v>
      </c>
      <c r="E6" s="2" t="e">
        <f>VLOOKUP(A6,Table!#REF!,12,0)</f>
        <v>#REF!</v>
      </c>
    </row>
    <row r="7" spans="1:5" x14ac:dyDescent="0.25">
      <c r="A7" s="3" t="s">
        <v>127</v>
      </c>
      <c r="B7" s="4">
        <v>3504</v>
      </c>
      <c r="C7" s="2" t="e">
        <f>VLOOKUP(A7,Table!#REF!,8,0)</f>
        <v>#REF!</v>
      </c>
      <c r="D7" s="2" t="e">
        <f>VLOOKUP(A7,Table!#REF!,10,0)</f>
        <v>#REF!</v>
      </c>
      <c r="E7" s="2" t="e">
        <f>VLOOKUP(A7,Table!#REF!,12,0)</f>
        <v>#REF!</v>
      </c>
    </row>
    <row r="8" spans="1:5" x14ac:dyDescent="0.25">
      <c r="A8" s="3" t="s">
        <v>85</v>
      </c>
      <c r="B8" s="4">
        <v>3160</v>
      </c>
      <c r="C8" s="2" t="e">
        <f>VLOOKUP(A8,Table!#REF!,8,0)</f>
        <v>#REF!</v>
      </c>
      <c r="D8" s="2" t="e">
        <f>VLOOKUP(A8,Table!#REF!,10,0)</f>
        <v>#REF!</v>
      </c>
      <c r="E8" s="2" t="e">
        <f>VLOOKUP(A8,Table!#REF!,12,0)</f>
        <v>#REF!</v>
      </c>
    </row>
    <row r="9" spans="1:5" x14ac:dyDescent="0.25">
      <c r="A9" s="3" t="s">
        <v>108</v>
      </c>
      <c r="B9" s="4">
        <v>3100</v>
      </c>
      <c r="C9" s="2" t="e">
        <f>VLOOKUP(A9,Table!#REF!,8,0)</f>
        <v>#REF!</v>
      </c>
      <c r="D9" s="2" t="e">
        <f>VLOOKUP(A9,Table!#REF!,10,0)</f>
        <v>#REF!</v>
      </c>
      <c r="E9" s="2" t="e">
        <f>VLOOKUP(A9,Table!#REF!,12,0)</f>
        <v>#REF!</v>
      </c>
    </row>
    <row r="10" spans="1:5" x14ac:dyDescent="0.25">
      <c r="A10" s="3" t="s">
        <v>169</v>
      </c>
      <c r="B10" s="4">
        <v>2750</v>
      </c>
      <c r="C10" s="2" t="e">
        <f>VLOOKUP(A10,Table!#REF!,8,0)</f>
        <v>#REF!</v>
      </c>
      <c r="D10" s="2" t="e">
        <f>VLOOKUP(A10,Table!#REF!,10,0)</f>
        <v>#REF!</v>
      </c>
      <c r="E10" s="2" t="e">
        <f>VLOOKUP(A10,Table!#REF!,12,0)</f>
        <v>#REF!</v>
      </c>
    </row>
    <row r="11" spans="1:5" x14ac:dyDescent="0.25">
      <c r="A11" s="3" t="s">
        <v>120</v>
      </c>
      <c r="B11" s="4">
        <v>2650</v>
      </c>
      <c r="C11" s="2" t="e">
        <f>VLOOKUP(A11,Table!#REF!,8,0)</f>
        <v>#REF!</v>
      </c>
      <c r="D11" s="2" t="e">
        <f>VLOOKUP(A11,Table!#REF!,10,0)</f>
        <v>#REF!</v>
      </c>
      <c r="E11" s="2" t="e">
        <f>VLOOKUP(A11,Table!#REF!,12,0)</f>
        <v>#REF!</v>
      </c>
    </row>
    <row r="12" spans="1:5" x14ac:dyDescent="0.25">
      <c r="A12" s="3" t="s">
        <v>208</v>
      </c>
      <c r="B12" s="4">
        <v>2649</v>
      </c>
      <c r="C12" s="2" t="e">
        <f>VLOOKUP(A12,Table!#REF!,8,0)</f>
        <v>#REF!</v>
      </c>
      <c r="D12" s="2" t="e">
        <f>VLOOKUP(A12,Table!#REF!,10,0)</f>
        <v>#REF!</v>
      </c>
      <c r="E12" s="2" t="e">
        <f>VLOOKUP(A12,Table!#REF!,12,0)</f>
        <v>#REF!</v>
      </c>
    </row>
    <row r="13" spans="1:5" x14ac:dyDescent="0.25">
      <c r="A13" s="3" t="s">
        <v>113</v>
      </c>
      <c r="B13" s="4">
        <v>2578</v>
      </c>
      <c r="C13" s="2" t="e">
        <f>VLOOKUP(A13,Table!#REF!,8,0)</f>
        <v>#REF!</v>
      </c>
      <c r="D13" s="2" t="e">
        <f>VLOOKUP(A13,Table!#REF!,10,0)</f>
        <v>#REF!</v>
      </c>
      <c r="E13" s="2" t="e">
        <f>VLOOKUP(A13,Table!#REF!,12,0)</f>
        <v>#REF!</v>
      </c>
    </row>
    <row r="14" spans="1:5" x14ac:dyDescent="0.25">
      <c r="A14" s="3" t="s">
        <v>187</v>
      </c>
      <c r="B14" s="4">
        <v>2570</v>
      </c>
      <c r="C14" s="2" t="e">
        <f>VLOOKUP(A14,Table!#REF!,8,0)</f>
        <v>#REF!</v>
      </c>
      <c r="D14" s="2" t="e">
        <f>VLOOKUP(A14,Table!#REF!,10,0)</f>
        <v>#REF!</v>
      </c>
      <c r="E14" s="2" t="e">
        <f>VLOOKUP(A14,Table!#REF!,12,0)</f>
        <v>#REF!</v>
      </c>
    </row>
    <row r="15" spans="1:5" x14ac:dyDescent="0.25">
      <c r="A15" s="3" t="s">
        <v>175</v>
      </c>
      <c r="B15" s="4">
        <v>2561</v>
      </c>
      <c r="C15" s="2" t="e">
        <f>VLOOKUP(A15,Table!#REF!,8,0)</f>
        <v>#REF!</v>
      </c>
      <c r="D15" s="2" t="e">
        <f>VLOOKUP(A15,Table!#REF!,10,0)</f>
        <v>#REF!</v>
      </c>
      <c r="E15" s="2" t="e">
        <f>VLOOKUP(A15,Table!#REF!,12,0)</f>
        <v>#REF!</v>
      </c>
    </row>
    <row r="16" spans="1:5" x14ac:dyDescent="0.25">
      <c r="A16" s="3" t="s">
        <v>180</v>
      </c>
      <c r="B16" s="4">
        <v>2503</v>
      </c>
      <c r="C16" s="2" t="e">
        <f>VLOOKUP(A16,Table!#REF!,8,0)</f>
        <v>#REF!</v>
      </c>
      <c r="D16" s="2" t="e">
        <f>VLOOKUP(A16,Table!#REF!,10,0)</f>
        <v>#REF!</v>
      </c>
      <c r="E16" s="2" t="e">
        <f>VLOOKUP(A16,Table!#REF!,12,0)</f>
        <v>#REF!</v>
      </c>
    </row>
    <row r="17" spans="1:5" x14ac:dyDescent="0.25">
      <c r="A17" s="3" t="s">
        <v>246</v>
      </c>
      <c r="B17" s="4">
        <v>2501</v>
      </c>
      <c r="C17" s="2" t="e">
        <f>VLOOKUP(A17,Table!#REF!,8,0)</f>
        <v>#REF!</v>
      </c>
      <c r="D17" s="2" t="e">
        <f>VLOOKUP(A17,Table!#REF!,10,0)</f>
        <v>#REF!</v>
      </c>
      <c r="E17" s="2" t="e">
        <f>VLOOKUP(A17,Table!#REF!,12,0)</f>
        <v>#REF!</v>
      </c>
    </row>
    <row r="18" spans="1:5" x14ac:dyDescent="0.25">
      <c r="A18" s="3" t="s">
        <v>221</v>
      </c>
      <c r="B18" s="4">
        <v>2316</v>
      </c>
      <c r="C18" s="2" t="e">
        <f>VLOOKUP(A18,Table!#REF!,8,0)</f>
        <v>#REF!</v>
      </c>
      <c r="D18" s="2" t="e">
        <f>VLOOKUP(A18,Table!#REF!,10,0)</f>
        <v>#REF!</v>
      </c>
      <c r="E18" s="2" t="e">
        <f>VLOOKUP(A18,Table!#REF!,12,0)</f>
        <v>#REF!</v>
      </c>
    </row>
    <row r="19" spans="1:5" x14ac:dyDescent="0.25">
      <c r="A19" s="3" t="s">
        <v>197</v>
      </c>
      <c r="B19" s="4">
        <v>2265</v>
      </c>
      <c r="C19" s="2" t="e">
        <f>VLOOKUP(A19,Table!#REF!,8,0)</f>
        <v>#REF!</v>
      </c>
      <c r="D19" s="2" t="e">
        <f>VLOOKUP(A19,Table!#REF!,10,0)</f>
        <v>#REF!</v>
      </c>
      <c r="E19" s="2" t="e">
        <f>VLOOKUP(A19,Table!#REF!,12,0)</f>
        <v>#REF!</v>
      </c>
    </row>
    <row r="20" spans="1:5" x14ac:dyDescent="0.25">
      <c r="A20" s="3" t="s">
        <v>202</v>
      </c>
      <c r="B20" s="4">
        <v>2129</v>
      </c>
      <c r="C20" s="2" t="e">
        <f>VLOOKUP(A20,Table!#REF!,8,0)</f>
        <v>#REF!</v>
      </c>
      <c r="D20" s="2" t="e">
        <f>VLOOKUP(A20,Table!#REF!,10,0)</f>
        <v>#REF!</v>
      </c>
      <c r="E20" s="2" t="e">
        <f>VLOOKUP(A20,Table!#REF!,12,0)</f>
        <v>#REF!</v>
      </c>
    </row>
    <row r="21" spans="1:5" x14ac:dyDescent="0.25">
      <c r="A21" s="3" t="s">
        <v>240</v>
      </c>
      <c r="B21" s="4">
        <v>2092</v>
      </c>
      <c r="C21" s="2" t="e">
        <f>VLOOKUP(A21,Table!#REF!,8,0)</f>
        <v>#REF!</v>
      </c>
      <c r="D21" s="2" t="e">
        <f>VLOOKUP(A21,Table!#REF!,10,0)</f>
        <v>#REF!</v>
      </c>
      <c r="E21" s="2" t="e">
        <f>VLOOKUP(A21,Table!#REF!,12,0)</f>
        <v>#REF!</v>
      </c>
    </row>
    <row r="22" spans="1:5" x14ac:dyDescent="0.25">
      <c r="A22" s="3" t="s">
        <v>144</v>
      </c>
      <c r="B22" s="4">
        <v>2091</v>
      </c>
      <c r="C22" s="2" t="e">
        <f>VLOOKUP(A22,Table!#REF!,8,0)</f>
        <v>#REF!</v>
      </c>
      <c r="D22" s="2" t="e">
        <f>VLOOKUP(A22,Table!#REF!,10,0)</f>
        <v>#REF!</v>
      </c>
      <c r="E22" s="2" t="e">
        <f>VLOOKUP(A22,Table!#REF!,12,0)</f>
        <v>#REF!</v>
      </c>
    </row>
    <row r="23" spans="1:5" x14ac:dyDescent="0.25">
      <c r="A23" s="3" t="s">
        <v>214</v>
      </c>
      <c r="B23" s="4">
        <v>1961</v>
      </c>
      <c r="C23" s="2" t="e">
        <f>VLOOKUP(A23,Table!#REF!,8,0)</f>
        <v>#REF!</v>
      </c>
      <c r="D23" s="2" t="e">
        <f>VLOOKUP(A23,Table!#REF!,10,0)</f>
        <v>#REF!</v>
      </c>
      <c r="E23" s="2" t="e">
        <f>VLOOKUP(A23,Table!#REF!,12,0)</f>
        <v>#REF!</v>
      </c>
    </row>
    <row r="24" spans="1:5" x14ac:dyDescent="0.25">
      <c r="A24" s="3" t="s">
        <v>136</v>
      </c>
      <c r="B24" s="4">
        <v>1941</v>
      </c>
      <c r="C24" s="2" t="e">
        <f>VLOOKUP(A24,Table!#REF!,8,0)</f>
        <v>#REF!</v>
      </c>
      <c r="D24" s="2" t="e">
        <f>VLOOKUP(A24,Table!#REF!,10,0)</f>
        <v>#REF!</v>
      </c>
      <c r="E24" s="2" t="e">
        <f>VLOOKUP(A24,Table!#REF!,12,0)</f>
        <v>#REF!</v>
      </c>
    </row>
    <row r="25" spans="1:5" x14ac:dyDescent="0.25">
      <c r="A25" s="3" t="s">
        <v>158</v>
      </c>
      <c r="B25" s="4">
        <v>1823</v>
      </c>
      <c r="C25" s="2" t="e">
        <f>VLOOKUP(A25,Table!#REF!,8,0)</f>
        <v>#REF!</v>
      </c>
      <c r="D25" s="2" t="e">
        <f>VLOOKUP(A25,Table!#REF!,10,0)</f>
        <v>#REF!</v>
      </c>
      <c r="E25" s="2" t="e">
        <f>VLOOKUP(A25,Table!#REF!,12,0)</f>
        <v>#REF!</v>
      </c>
    </row>
    <row r="26" spans="1:5" x14ac:dyDescent="0.25">
      <c r="A26" s="3" t="s">
        <v>231</v>
      </c>
      <c r="B26" s="4">
        <v>1709</v>
      </c>
      <c r="C26" s="2" t="e">
        <f>VLOOKUP(A26,Table!#REF!,8,0)</f>
        <v>#REF!</v>
      </c>
      <c r="D26" s="2" t="e">
        <f>VLOOKUP(A26,Table!#REF!,10,0)</f>
        <v>#REF!</v>
      </c>
      <c r="E26" s="2" t="e">
        <f>VLOOKUP(A26,Table!#REF!,12,0)</f>
        <v>#REF!</v>
      </c>
    </row>
    <row r="27" spans="1:5" x14ac:dyDescent="0.25">
      <c r="A27" s="3" t="s">
        <v>252</v>
      </c>
      <c r="B27" s="4">
        <v>1679</v>
      </c>
      <c r="C27" s="2" t="e">
        <f>VLOOKUP(A27,Table!#REF!,8,0)</f>
        <v>#REF!</v>
      </c>
      <c r="D27" s="2" t="e">
        <f>VLOOKUP(A27,Table!#REF!,10,0)</f>
        <v>#REF!</v>
      </c>
      <c r="E27" s="2" t="e">
        <f>VLOOKUP(A27,Table!#REF!,12,0)</f>
        <v>#REF!</v>
      </c>
    </row>
    <row r="28" spans="1:5" x14ac:dyDescent="0.25">
      <c r="A28" s="3" t="s">
        <v>193</v>
      </c>
      <c r="B28" s="4">
        <v>1626</v>
      </c>
      <c r="C28" s="2" t="e">
        <f>VLOOKUP(A28,Table!#REF!,8,0)</f>
        <v>#REF!</v>
      </c>
      <c r="D28" s="2" t="e">
        <f>VLOOKUP(A28,Table!#REF!,10,0)</f>
        <v>#REF!</v>
      </c>
      <c r="E28" s="2" t="e">
        <f>VLOOKUP(A28,Table!#REF!,12,0)</f>
        <v>#REF!</v>
      </c>
    </row>
    <row r="29" spans="1:5" x14ac:dyDescent="0.25">
      <c r="A29" s="3" t="s">
        <v>152</v>
      </c>
      <c r="B29" s="4">
        <v>1532</v>
      </c>
      <c r="C29" s="2" t="e">
        <f>VLOOKUP(A29,Table!#REF!,8,0)</f>
        <v>#REF!</v>
      </c>
      <c r="D29" s="2" t="e">
        <f>VLOOKUP(A29,Table!#REF!,10,0)</f>
        <v>#REF!</v>
      </c>
      <c r="E29" s="2" t="e">
        <f>VLOOKUP(A29,Table!#REF!,12,0)</f>
        <v>#REF!</v>
      </c>
    </row>
    <row r="30" spans="1:5" x14ac:dyDescent="0.25">
      <c r="A30" s="3" t="s">
        <v>163</v>
      </c>
      <c r="B30" s="4">
        <v>1488</v>
      </c>
      <c r="C30" s="2" t="e">
        <f>VLOOKUP(A30,Table!#REF!,8,0)</f>
        <v>#REF!</v>
      </c>
      <c r="D30" s="2" t="e">
        <f>VLOOKUP(A30,Table!#REF!,10,0)</f>
        <v>#REF!</v>
      </c>
      <c r="E30" s="2" t="e">
        <f>VLOOKUP(A30,Table!#REF!,12,0)</f>
        <v>#REF!</v>
      </c>
    </row>
    <row r="31" spans="1:5" x14ac:dyDescent="0.25">
      <c r="A31" s="3" t="s">
        <v>79</v>
      </c>
      <c r="B31" s="4"/>
      <c r="C31" s="2" t="e">
        <f>VLOOKUP(A31,Table!#REF!,8,0)</f>
        <v>#REF!</v>
      </c>
      <c r="D31" s="2" t="e">
        <f>VLOOKUP(A31,Table!#REF!,10,0)</f>
        <v>#REF!</v>
      </c>
      <c r="E31" s="2" t="e">
        <f>VLOOKUP(A31,Table!#REF!,12,0)</f>
        <v>#REF!</v>
      </c>
    </row>
    <row r="32" spans="1:5" x14ac:dyDescent="0.25">
      <c r="A32" s="3" t="s">
        <v>5</v>
      </c>
      <c r="B32" s="4">
        <v>67438</v>
      </c>
      <c r="C32" s="2" t="e">
        <f>VLOOKUP(A32,Table!#REF!,8,0)</f>
        <v>#REF!</v>
      </c>
      <c r="D32" s="2" t="e">
        <f>VLOOKUP(A32,Table!#REF!,10,0)</f>
        <v>#REF!</v>
      </c>
      <c r="E32" s="2" t="e">
        <f>VLOOKUP(A32,Table!#REF!,12,0)</f>
        <v>#REF!</v>
      </c>
    </row>
    <row r="33" spans="3:5" x14ac:dyDescent="0.25">
      <c r="C33" s="2" t="e">
        <f>VLOOKUP(A33,Table!#REF!,8,0)</f>
        <v>#REF!</v>
      </c>
      <c r="D33" s="2" t="e">
        <f>VLOOKUP(A33,Table!#REF!,10,0)</f>
        <v>#REF!</v>
      </c>
      <c r="E33" s="2" t="e">
        <f>VLOOKUP(A33,Table!#REF!,12,0)</f>
        <v>#REF!</v>
      </c>
    </row>
    <row r="34" spans="3:5" x14ac:dyDescent="0.25">
      <c r="C34" s="2" t="e">
        <f>VLOOKUP(A34,Table!#REF!,8,0)</f>
        <v>#REF!</v>
      </c>
      <c r="D34" s="2" t="e">
        <f>VLOOKUP(A34,Table!#REF!,10,0)</f>
        <v>#REF!</v>
      </c>
      <c r="E34" s="2" t="e">
        <f>VLOOKUP(A34,Table!#REF!,12,0)</f>
        <v>#REF!</v>
      </c>
    </row>
    <row r="35" spans="3:5" x14ac:dyDescent="0.25">
      <c r="C35" s="2" t="e">
        <f>VLOOKUP(A35,Table!#REF!,8,0)</f>
        <v>#REF!</v>
      </c>
      <c r="D35" s="2" t="e">
        <f>VLOOKUP(A35,Table!#REF!,10,0)</f>
        <v>#REF!</v>
      </c>
      <c r="E35" s="2" t="e">
        <f>VLOOKUP(A35,Table!#REF!,12,0)</f>
        <v>#REF!</v>
      </c>
    </row>
    <row r="36" spans="3:5" x14ac:dyDescent="0.25">
      <c r="C36" s="2" t="e">
        <f>VLOOKUP(A36,Table!#REF!,8,0)</f>
        <v>#REF!</v>
      </c>
      <c r="D36" s="2" t="e">
        <f>VLOOKUP(A36,Table!#REF!,10,0)</f>
        <v>#REF!</v>
      </c>
      <c r="E36" s="2" t="e">
        <f>VLOOKUP(A36,Table!#REF!,12,0)</f>
        <v>#REF!</v>
      </c>
    </row>
    <row r="37" spans="3:5" x14ac:dyDescent="0.25">
      <c r="C37" s="2" t="e">
        <f>VLOOKUP(A37,Table!#REF!,8,0)</f>
        <v>#REF!</v>
      </c>
      <c r="D37" s="2" t="e">
        <f>VLOOKUP(A37,Table!#REF!,10,0)</f>
        <v>#REF!</v>
      </c>
      <c r="E37" s="2" t="e">
        <f>VLOOKUP(A37,Table!#REF!,12,0)</f>
        <v>#REF!</v>
      </c>
    </row>
    <row r="38" spans="3:5" x14ac:dyDescent="0.25">
      <c r="C38" s="2" t="e">
        <f>VLOOKUP(A38,Table!#REF!,8,0)</f>
        <v>#REF!</v>
      </c>
      <c r="D38" s="2" t="e">
        <f>VLOOKUP(A38,Table!#REF!,10,0)</f>
        <v>#REF!</v>
      </c>
      <c r="E38" s="2" t="e">
        <f>VLOOKUP(A38,Table!#REF!,12,0)</f>
        <v>#REF!</v>
      </c>
    </row>
    <row r="39" spans="3:5" x14ac:dyDescent="0.25">
      <c r="C39" s="2" t="e">
        <f>VLOOKUP(A39,Table!#REF!,8,0)</f>
        <v>#REF!</v>
      </c>
      <c r="D39" s="2" t="e">
        <f>VLOOKUP(A39,Table!#REF!,10,0)</f>
        <v>#REF!</v>
      </c>
      <c r="E39" s="2" t="e">
        <f>VLOOKUP(A39,Table!#REF!,12,0)</f>
        <v>#REF!</v>
      </c>
    </row>
    <row r="40" spans="3:5" x14ac:dyDescent="0.25">
      <c r="C40" s="2" t="e">
        <f>VLOOKUP(A40,Table!#REF!,8,0)</f>
        <v>#REF!</v>
      </c>
      <c r="D40" s="2" t="e">
        <f>VLOOKUP(A40,Table!#REF!,10,0)</f>
        <v>#REF!</v>
      </c>
      <c r="E40" s="2" t="e">
        <f>VLOOKUP(A40,Table!#REF!,12,0)</f>
        <v>#REF!</v>
      </c>
    </row>
    <row r="41" spans="3:5" x14ac:dyDescent="0.25">
      <c r="C41" s="2" t="e">
        <f>VLOOKUP(A41,Table!#REF!,8,0)</f>
        <v>#REF!</v>
      </c>
      <c r="D41" s="2" t="e">
        <f>VLOOKUP(A41,Table!#REF!,10,0)</f>
        <v>#REF!</v>
      </c>
      <c r="E41" s="2" t="e">
        <f>VLOOKUP(A41,Table!#REF!,12,0)</f>
        <v>#REF!</v>
      </c>
    </row>
    <row r="42" spans="3:5" x14ac:dyDescent="0.25">
      <c r="C42" s="2" t="e">
        <f>VLOOKUP(A42,Table!#REF!,8,0)</f>
        <v>#REF!</v>
      </c>
      <c r="D42" s="2" t="e">
        <f>VLOOKUP(A42,Table!#REF!,10,0)</f>
        <v>#REF!</v>
      </c>
      <c r="E42" s="2" t="e">
        <f>VLOOKUP(A42,Table!#REF!,12,0)</f>
        <v>#REF!</v>
      </c>
    </row>
    <row r="43" spans="3:5" x14ac:dyDescent="0.25">
      <c r="C43" s="2" t="e">
        <f>VLOOKUP(A43,Table!#REF!,8,0)</f>
        <v>#REF!</v>
      </c>
      <c r="D43" s="2" t="e">
        <f>VLOOKUP(A43,Table!#REF!,10,0)</f>
        <v>#REF!</v>
      </c>
      <c r="E43" s="2" t="e">
        <f>VLOOKUP(A43,Table!#REF!,12,0)</f>
        <v>#REF!</v>
      </c>
    </row>
    <row r="44" spans="3:5" x14ac:dyDescent="0.25">
      <c r="C44" s="2" t="e">
        <f>VLOOKUP(A44,Table!#REF!,8,0)</f>
        <v>#REF!</v>
      </c>
      <c r="D44" s="2" t="e">
        <f>VLOOKUP(A44,Table!#REF!,10,0)</f>
        <v>#REF!</v>
      </c>
      <c r="E44" s="2" t="e">
        <f>VLOOKUP(A44,Table!#REF!,12,0)</f>
        <v>#REF!</v>
      </c>
    </row>
    <row r="45" spans="3:5" x14ac:dyDescent="0.25">
      <c r="C45" s="2" t="e">
        <f>VLOOKUP(A45,Table!#REF!,8,0)</f>
        <v>#REF!</v>
      </c>
      <c r="D45" s="2" t="e">
        <f>VLOOKUP(A45,Table!#REF!,10,0)</f>
        <v>#REF!</v>
      </c>
      <c r="E45" s="2" t="e">
        <f>VLOOKUP(A45,Table!#REF!,12,0)</f>
        <v>#REF!</v>
      </c>
    </row>
    <row r="46" spans="3:5" x14ac:dyDescent="0.25">
      <c r="C46" s="2" t="e">
        <f>VLOOKUP(A46,Table!#REF!,8,0)</f>
        <v>#REF!</v>
      </c>
      <c r="D46" s="2" t="e">
        <f>VLOOKUP(A46,Table!#REF!,10,0)</f>
        <v>#REF!</v>
      </c>
      <c r="E46" s="2" t="e">
        <f>VLOOKUP(A46,Table!#REF!,12,0)</f>
        <v>#REF!</v>
      </c>
    </row>
    <row r="47" spans="3:5" x14ac:dyDescent="0.25">
      <c r="C47" s="2" t="e">
        <f>VLOOKUP(A47,Table!#REF!,8,0)</f>
        <v>#REF!</v>
      </c>
      <c r="D47" s="2" t="e">
        <f>VLOOKUP(A47,Table!#REF!,10,0)</f>
        <v>#REF!</v>
      </c>
      <c r="E47" s="2" t="e">
        <f>VLOOKUP(A47,Table!#REF!,12,0)</f>
        <v>#REF!</v>
      </c>
    </row>
    <row r="48" spans="3:5" x14ac:dyDescent="0.25">
      <c r="C48" s="2" t="e">
        <f>VLOOKUP(A48,Table!#REF!,8,0)</f>
        <v>#REF!</v>
      </c>
      <c r="D48" s="2" t="e">
        <f>VLOOKUP(A48,Table!#REF!,10,0)</f>
        <v>#REF!</v>
      </c>
      <c r="E48" s="2" t="e">
        <f>VLOOKUP(A48,Table!#REF!,12,0)</f>
        <v>#REF!</v>
      </c>
    </row>
    <row r="49" spans="3:5" x14ac:dyDescent="0.25">
      <c r="C49" s="2" t="e">
        <f>VLOOKUP(A49,Table!#REF!,8,0)</f>
        <v>#REF!</v>
      </c>
      <c r="D49" s="2" t="e">
        <f>VLOOKUP(A49,Table!#REF!,10,0)</f>
        <v>#REF!</v>
      </c>
      <c r="E49" s="2" t="e">
        <f>VLOOKUP(A49,Table!#REF!,12,0)</f>
        <v>#REF!</v>
      </c>
    </row>
    <row r="50" spans="3:5" x14ac:dyDescent="0.25">
      <c r="C50" s="2" t="e">
        <f>VLOOKUP(A50,Table!#REF!,8,0)</f>
        <v>#REF!</v>
      </c>
      <c r="D50" s="2" t="e">
        <f>VLOOKUP(A50,Table!#REF!,10,0)</f>
        <v>#REF!</v>
      </c>
      <c r="E50" s="2" t="e">
        <f>VLOOKUP(A50,Table!#REF!,12,0)</f>
        <v>#REF!</v>
      </c>
    </row>
    <row r="51" spans="3:5" x14ac:dyDescent="0.25">
      <c r="C51" s="2" t="e">
        <f>VLOOKUP(A51,Table!#REF!,8,0)</f>
        <v>#REF!</v>
      </c>
      <c r="D51" s="2" t="e">
        <f>VLOOKUP(A51,Table!#REF!,10,0)</f>
        <v>#REF!</v>
      </c>
      <c r="E51" s="2" t="e">
        <f>VLOOKUP(A51,Table!#REF!,12,0)</f>
        <v>#REF!</v>
      </c>
    </row>
    <row r="52" spans="3:5" x14ac:dyDescent="0.25">
      <c r="C52" s="2" t="e">
        <f>VLOOKUP(A52,Table!#REF!,8,0)</f>
        <v>#REF!</v>
      </c>
      <c r="D52" s="2" t="e">
        <f>VLOOKUP(A52,Table!#REF!,10,0)</f>
        <v>#REF!</v>
      </c>
      <c r="E52" s="2" t="e">
        <f>VLOOKUP(A52,Table!#REF!,12,0)</f>
        <v>#REF!</v>
      </c>
    </row>
    <row r="53" spans="3:5" x14ac:dyDescent="0.25">
      <c r="C53" s="2" t="e">
        <f>VLOOKUP(A53,Table!#REF!,8,0)</f>
        <v>#REF!</v>
      </c>
      <c r="D53" s="2" t="e">
        <f>VLOOKUP(A53,Table!#REF!,10,0)</f>
        <v>#REF!</v>
      </c>
      <c r="E53" s="2" t="e">
        <f>VLOOKUP(A53,Table!#REF!,12,0)</f>
        <v>#REF!</v>
      </c>
    </row>
    <row r="54" spans="3:5" x14ac:dyDescent="0.25">
      <c r="C54" s="2" t="e">
        <f>VLOOKUP(A54,Table!#REF!,8,0)</f>
        <v>#REF!</v>
      </c>
      <c r="D54" s="2" t="e">
        <f>VLOOKUP(A54,Table!#REF!,10,0)</f>
        <v>#REF!</v>
      </c>
      <c r="E54" s="2" t="e">
        <f>VLOOKUP(A54,Table!#REF!,12,0)</f>
        <v>#REF!</v>
      </c>
    </row>
    <row r="55" spans="3:5" x14ac:dyDescent="0.25">
      <c r="C55" s="2" t="e">
        <f>VLOOKUP(A55,Table!#REF!,8,0)</f>
        <v>#REF!</v>
      </c>
      <c r="D55" s="2" t="e">
        <f>VLOOKUP(A55,Table!#REF!,10,0)</f>
        <v>#REF!</v>
      </c>
      <c r="E55" s="2" t="e">
        <f>VLOOKUP(A55,Table!#REF!,12,0)</f>
        <v>#REF!</v>
      </c>
    </row>
    <row r="56" spans="3:5" x14ac:dyDescent="0.25">
      <c r="C56" s="2" t="e">
        <f>VLOOKUP(A56,Table!#REF!,8,0)</f>
        <v>#REF!</v>
      </c>
      <c r="D56" s="2" t="e">
        <f>VLOOKUP(A56,Table!#REF!,10,0)</f>
        <v>#REF!</v>
      </c>
      <c r="E56" s="2" t="e">
        <f>VLOOKUP(A56,Table!#REF!,12,0)</f>
        <v>#REF!</v>
      </c>
    </row>
    <row r="57" spans="3:5" x14ac:dyDescent="0.25">
      <c r="C57" s="2" t="e">
        <f>VLOOKUP(A57,Table!#REF!,8,0)</f>
        <v>#REF!</v>
      </c>
      <c r="D57" s="2" t="e">
        <f>VLOOKUP(A57,Table!#REF!,10,0)</f>
        <v>#REF!</v>
      </c>
      <c r="E57" s="2" t="e">
        <f>VLOOKUP(A57,Table!#REF!,12,0)</f>
        <v>#REF!</v>
      </c>
    </row>
    <row r="58" spans="3:5" x14ac:dyDescent="0.25">
      <c r="C58" s="2" t="e">
        <f>VLOOKUP(A58,Table!#REF!,8,0)</f>
        <v>#REF!</v>
      </c>
      <c r="D58" s="2" t="e">
        <f>VLOOKUP(A58,Table!#REF!,10,0)</f>
        <v>#REF!</v>
      </c>
      <c r="E58" s="2" t="e">
        <f>VLOOKUP(A58,Table!#REF!,12,0)</f>
        <v>#REF!</v>
      </c>
    </row>
    <row r="59" spans="3:5" x14ac:dyDescent="0.25">
      <c r="C59" s="2" t="e">
        <f>VLOOKUP(A59,Table!#REF!,8,0)</f>
        <v>#REF!</v>
      </c>
      <c r="D59" s="2" t="e">
        <f>VLOOKUP(A59,Table!#REF!,10,0)</f>
        <v>#REF!</v>
      </c>
      <c r="E59" s="2" t="e">
        <f>VLOOKUP(A59,Table!#REF!,12,0)</f>
        <v>#REF!</v>
      </c>
    </row>
    <row r="60" spans="3:5" x14ac:dyDescent="0.25">
      <c r="C60" s="2" t="e">
        <f>VLOOKUP(A60,Table!#REF!,8,0)</f>
        <v>#REF!</v>
      </c>
      <c r="D60" s="2" t="e">
        <f>VLOOKUP(A60,Table!#REF!,10,0)</f>
        <v>#REF!</v>
      </c>
      <c r="E60" s="2" t="e">
        <f>VLOOKUP(A60,Table!#REF!,12,0)</f>
        <v>#REF!</v>
      </c>
    </row>
    <row r="61" spans="3:5" x14ac:dyDescent="0.25">
      <c r="C61" s="2" t="e">
        <f>VLOOKUP(A61,Table!#REF!,8,0)</f>
        <v>#REF!</v>
      </c>
      <c r="D61" s="2" t="e">
        <f>VLOOKUP(A61,Table!#REF!,10,0)</f>
        <v>#REF!</v>
      </c>
      <c r="E61" s="2" t="e">
        <f>VLOOKUP(A61,Table!#REF!,12,0)</f>
        <v>#REF!</v>
      </c>
    </row>
    <row r="62" spans="3:5" x14ac:dyDescent="0.25">
      <c r="C62" s="2" t="e">
        <f>VLOOKUP(A62,Table!#REF!,8,0)</f>
        <v>#REF!</v>
      </c>
      <c r="D62" s="2" t="e">
        <f>VLOOKUP(A62,Table!#REF!,10,0)</f>
        <v>#REF!</v>
      </c>
      <c r="E62" s="2" t="e">
        <f>VLOOKUP(A62,Table!#REF!,12,0)</f>
        <v>#REF!</v>
      </c>
    </row>
    <row r="63" spans="3:5" x14ac:dyDescent="0.25">
      <c r="C63" s="2" t="e">
        <f>VLOOKUP(A63,Table!#REF!,8,0)</f>
        <v>#REF!</v>
      </c>
      <c r="D63" s="2" t="e">
        <f>VLOOKUP(A63,Table!#REF!,10,0)</f>
        <v>#REF!</v>
      </c>
      <c r="E63" s="2" t="e">
        <f>VLOOKUP(A63,Table!#REF!,12,0)</f>
        <v>#REF!</v>
      </c>
    </row>
    <row r="64" spans="3:5" x14ac:dyDescent="0.25">
      <c r="C64" s="2" t="e">
        <f>VLOOKUP(A64,Table!#REF!,8,0)</f>
        <v>#REF!</v>
      </c>
      <c r="D64" s="2" t="e">
        <f>VLOOKUP(A64,Table!#REF!,10,0)</f>
        <v>#REF!</v>
      </c>
      <c r="E64" s="2" t="e">
        <f>VLOOKUP(A64,Table!#REF!,12,0)</f>
        <v>#REF!</v>
      </c>
    </row>
    <row r="65" spans="3:5" x14ac:dyDescent="0.25">
      <c r="C65" s="2" t="e">
        <f>VLOOKUP(A65,Table!#REF!,8,0)</f>
        <v>#REF!</v>
      </c>
      <c r="D65" s="2" t="e">
        <f>VLOOKUP(A65,Table!#REF!,10,0)</f>
        <v>#REF!</v>
      </c>
      <c r="E65" s="2" t="e">
        <f>VLOOKUP(A65,Table!#REF!,12,0)</f>
        <v>#REF!</v>
      </c>
    </row>
    <row r="66" spans="3:5" x14ac:dyDescent="0.25">
      <c r="C66" s="2" t="e">
        <f>VLOOKUP(A66,Table!#REF!,8,0)</f>
        <v>#REF!</v>
      </c>
      <c r="D66" s="2" t="e">
        <f>VLOOKUP(A66,Table!#REF!,10,0)</f>
        <v>#REF!</v>
      </c>
      <c r="E66" s="2" t="e">
        <f>VLOOKUP(A66,Table!#REF!,12,0)</f>
        <v>#REF!</v>
      </c>
    </row>
    <row r="67" spans="3:5" x14ac:dyDescent="0.25">
      <c r="C67" s="2" t="e">
        <f>VLOOKUP(A67,Table!#REF!,8,0)</f>
        <v>#REF!</v>
      </c>
      <c r="D67" s="2" t="e">
        <f>VLOOKUP(A67,Table!#REF!,10,0)</f>
        <v>#REF!</v>
      </c>
      <c r="E67" s="2" t="e">
        <f>VLOOKUP(A67,Table!#REF!,12,0)</f>
        <v>#REF!</v>
      </c>
    </row>
    <row r="68" spans="3:5" x14ac:dyDescent="0.25">
      <c r="C68" s="2" t="e">
        <f>VLOOKUP(A68,Table!#REF!,8,0)</f>
        <v>#REF!</v>
      </c>
      <c r="D68" s="2" t="e">
        <f>VLOOKUP(A68,Table!#REF!,10,0)</f>
        <v>#REF!</v>
      </c>
      <c r="E68" s="2" t="e">
        <f>VLOOKUP(A68,Table!#REF!,12,0)</f>
        <v>#REF!</v>
      </c>
    </row>
    <row r="69" spans="3:5" x14ac:dyDescent="0.25">
      <c r="C69" s="2" t="e">
        <f>VLOOKUP(A69,Table!#REF!,8,0)</f>
        <v>#REF!</v>
      </c>
      <c r="D69" s="2" t="e">
        <f>VLOOKUP(A69,Table!#REF!,10,0)</f>
        <v>#REF!</v>
      </c>
      <c r="E69" s="2" t="e">
        <f>VLOOKUP(A69,Table!#REF!,12,0)</f>
        <v>#REF!</v>
      </c>
    </row>
    <row r="70" spans="3:5" x14ac:dyDescent="0.25">
      <c r="C70" s="2" t="e">
        <f>VLOOKUP(A70,Table!#REF!,8,0)</f>
        <v>#REF!</v>
      </c>
      <c r="D70" s="2" t="e">
        <f>VLOOKUP(A70,Table!#REF!,10,0)</f>
        <v>#REF!</v>
      </c>
      <c r="E70" s="2" t="e">
        <f>VLOOKUP(A70,Table!#REF!,12,0)</f>
        <v>#REF!</v>
      </c>
    </row>
    <row r="71" spans="3:5" x14ac:dyDescent="0.25">
      <c r="C71" s="2" t="e">
        <f>VLOOKUP(A71,Table!#REF!,8,0)</f>
        <v>#REF!</v>
      </c>
      <c r="D71" s="2" t="e">
        <f>VLOOKUP(A71,Table!#REF!,10,0)</f>
        <v>#REF!</v>
      </c>
      <c r="E71" s="2" t="e">
        <f>VLOOKUP(A71,Table!#REF!,12,0)</f>
        <v>#REF!</v>
      </c>
    </row>
    <row r="72" spans="3:5" x14ac:dyDescent="0.25">
      <c r="C72" s="2" t="e">
        <f>VLOOKUP(A72,Table!#REF!,8,0)</f>
        <v>#REF!</v>
      </c>
      <c r="D72" s="2" t="e">
        <f>VLOOKUP(A72,Table!#REF!,10,0)</f>
        <v>#REF!</v>
      </c>
      <c r="E72" s="2" t="e">
        <f>VLOOKUP(A72,Table!#REF!,12,0)</f>
        <v>#REF!</v>
      </c>
    </row>
    <row r="73" spans="3:5" x14ac:dyDescent="0.25">
      <c r="C73" s="2" t="e">
        <f>VLOOKUP(A73,Table!#REF!,8,0)</f>
        <v>#REF!</v>
      </c>
      <c r="D73" s="2" t="e">
        <f>VLOOKUP(A73,Table!#REF!,10,0)</f>
        <v>#REF!</v>
      </c>
      <c r="E73" s="2" t="e">
        <f>VLOOKUP(A73,Table!#REF!,12,0)</f>
        <v>#REF!</v>
      </c>
    </row>
    <row r="74" spans="3:5" x14ac:dyDescent="0.25">
      <c r="C74" s="2" t="e">
        <f>VLOOKUP(A74,Table!#REF!,8,0)</f>
        <v>#REF!</v>
      </c>
      <c r="D74" s="2" t="e">
        <f>VLOOKUP(A74,Table!#REF!,10,0)</f>
        <v>#REF!</v>
      </c>
      <c r="E74" s="2" t="e">
        <f>VLOOKUP(A74,Table!#REF!,12,0)</f>
        <v>#REF!</v>
      </c>
    </row>
    <row r="75" spans="3:5" x14ac:dyDescent="0.25">
      <c r="C75" s="2" t="e">
        <f>VLOOKUP(A75,Table!#REF!,8,0)</f>
        <v>#REF!</v>
      </c>
      <c r="D75" s="2" t="e">
        <f>VLOOKUP(A75,Table!#REF!,10,0)</f>
        <v>#REF!</v>
      </c>
      <c r="E75" s="2" t="e">
        <f>VLOOKUP(A75,Table!#REF!,12,0)</f>
        <v>#REF!</v>
      </c>
    </row>
    <row r="76" spans="3:5" x14ac:dyDescent="0.25">
      <c r="C76" s="2" t="e">
        <f>VLOOKUP(A76,Table!#REF!,8,0)</f>
        <v>#REF!</v>
      </c>
      <c r="D76" s="2" t="e">
        <f>VLOOKUP(A76,Table!#REF!,10,0)</f>
        <v>#REF!</v>
      </c>
      <c r="E76" s="2" t="e">
        <f>VLOOKUP(A76,Table!#REF!,12,0)</f>
        <v>#REF!</v>
      </c>
    </row>
    <row r="77" spans="3:5" x14ac:dyDescent="0.25">
      <c r="C77" s="2" t="e">
        <f>VLOOKUP(A77,Table!#REF!,8,0)</f>
        <v>#REF!</v>
      </c>
      <c r="D77" s="2" t="e">
        <f>VLOOKUP(A77,Table!#REF!,10,0)</f>
        <v>#REF!</v>
      </c>
      <c r="E77" s="2" t="e">
        <f>VLOOKUP(A77,Table!#REF!,12,0)</f>
        <v>#REF!</v>
      </c>
    </row>
    <row r="78" spans="3:5" x14ac:dyDescent="0.25">
      <c r="C78" s="2" t="e">
        <f>VLOOKUP(A78,Table!#REF!,8,0)</f>
        <v>#REF!</v>
      </c>
      <c r="D78" s="2" t="e">
        <f>VLOOKUP(A78,Table!#REF!,10,0)</f>
        <v>#REF!</v>
      </c>
      <c r="E78" s="2" t="e">
        <f>VLOOKUP(A78,Table!#REF!,12,0)</f>
        <v>#REF!</v>
      </c>
    </row>
    <row r="79" spans="3:5" x14ac:dyDescent="0.25">
      <c r="C79" s="2" t="e">
        <f>VLOOKUP(A79,Table!#REF!,8,0)</f>
        <v>#REF!</v>
      </c>
      <c r="D79" s="2" t="e">
        <f>VLOOKUP(A79,Table!#REF!,10,0)</f>
        <v>#REF!</v>
      </c>
      <c r="E79" s="2" t="e">
        <f>VLOOKUP(A79,Table!#REF!,12,0)</f>
        <v>#REF!</v>
      </c>
    </row>
    <row r="80" spans="3:5" x14ac:dyDescent="0.25">
      <c r="C80" s="2" t="e">
        <f>VLOOKUP(A80,Table!#REF!,8,0)</f>
        <v>#REF!</v>
      </c>
      <c r="D80" s="2" t="e">
        <f>VLOOKUP(A80,Table!#REF!,10,0)</f>
        <v>#REF!</v>
      </c>
      <c r="E80" s="2" t="e">
        <f>VLOOKUP(A80,Table!#REF!,12,0)</f>
        <v>#REF!</v>
      </c>
    </row>
    <row r="81" spans="3:5" x14ac:dyDescent="0.25">
      <c r="C81" s="2" t="e">
        <f>VLOOKUP(A81,Table!#REF!,8,0)</f>
        <v>#REF!</v>
      </c>
      <c r="D81" s="2" t="e">
        <f>VLOOKUP(A81,Table!#REF!,10,0)</f>
        <v>#REF!</v>
      </c>
      <c r="E81" s="2" t="e">
        <f>VLOOKUP(A81,Table!#REF!,12,0)</f>
        <v>#REF!</v>
      </c>
    </row>
    <row r="82" spans="3:5" x14ac:dyDescent="0.25">
      <c r="C82" s="2" t="e">
        <f>VLOOKUP(A82,Table!#REF!,8,0)</f>
        <v>#REF!</v>
      </c>
      <c r="D82" s="2" t="e">
        <f>VLOOKUP(A82,Table!#REF!,10,0)</f>
        <v>#REF!</v>
      </c>
      <c r="E82" s="2" t="e">
        <f>VLOOKUP(A82,Table!#REF!,12,0)</f>
        <v>#REF!</v>
      </c>
    </row>
    <row r="83" spans="3:5" x14ac:dyDescent="0.25">
      <c r="C83" s="2" t="e">
        <f>VLOOKUP(A83,Table!#REF!,8,0)</f>
        <v>#REF!</v>
      </c>
      <c r="D83" s="2" t="e">
        <f>VLOOKUP(A83,Table!#REF!,10,0)</f>
        <v>#REF!</v>
      </c>
      <c r="E83" s="2" t="e">
        <f>VLOOKUP(A83,Table!#REF!,12,0)</f>
        <v>#REF!</v>
      </c>
    </row>
    <row r="84" spans="3:5" x14ac:dyDescent="0.25">
      <c r="C84" s="2" t="e">
        <f>VLOOKUP(A84,Table!#REF!,8,0)</f>
        <v>#REF!</v>
      </c>
      <c r="D84" s="2" t="e">
        <f>VLOOKUP(A84,Table!#REF!,10,0)</f>
        <v>#REF!</v>
      </c>
      <c r="E84" s="2" t="e">
        <f>VLOOKUP(A84,Table!#REF!,12,0)</f>
        <v>#REF!</v>
      </c>
    </row>
    <row r="85" spans="3:5" x14ac:dyDescent="0.25">
      <c r="C85" s="2" t="e">
        <f>VLOOKUP(A85,Table!#REF!,8,0)</f>
        <v>#REF!</v>
      </c>
      <c r="D85" s="2" t="e">
        <f>VLOOKUP(A85,Table!#REF!,10,0)</f>
        <v>#REF!</v>
      </c>
      <c r="E85" s="2" t="e">
        <f>VLOOKUP(A85,Table!#REF!,12,0)</f>
        <v>#REF!</v>
      </c>
    </row>
    <row r="86" spans="3:5" x14ac:dyDescent="0.25">
      <c r="C86" s="2" t="e">
        <f>VLOOKUP(A86,Table!#REF!,8,0)</f>
        <v>#REF!</v>
      </c>
      <c r="D86" s="2" t="e">
        <f>VLOOKUP(A86,Table!#REF!,10,0)</f>
        <v>#REF!</v>
      </c>
      <c r="E86" s="2" t="e">
        <f>VLOOKUP(A86,Table!#REF!,12,0)</f>
        <v>#REF!</v>
      </c>
    </row>
    <row r="87" spans="3:5" x14ac:dyDescent="0.25">
      <c r="C87" s="2" t="e">
        <f>VLOOKUP(A87,Table!#REF!,8,0)</f>
        <v>#REF!</v>
      </c>
      <c r="D87" s="2" t="e">
        <f>VLOOKUP(A87,Table!#REF!,10,0)</f>
        <v>#REF!</v>
      </c>
      <c r="E87" s="2" t="e">
        <f>VLOOKUP(A87,Table!#REF!,12,0)</f>
        <v>#REF!</v>
      </c>
    </row>
    <row r="88" spans="3:5" x14ac:dyDescent="0.25">
      <c r="C88" s="2" t="e">
        <f>VLOOKUP(A88,Table!#REF!,8,0)</f>
        <v>#REF!</v>
      </c>
      <c r="D88" s="2" t="e">
        <f>VLOOKUP(A88,Table!#REF!,10,0)</f>
        <v>#REF!</v>
      </c>
      <c r="E88" s="2" t="e">
        <f>VLOOKUP(A88,Table!#REF!,12,0)</f>
        <v>#REF!</v>
      </c>
    </row>
    <row r="89" spans="3:5" x14ac:dyDescent="0.25">
      <c r="C89" s="2" t="e">
        <f>VLOOKUP(A89,Table!#REF!,8,0)</f>
        <v>#REF!</v>
      </c>
      <c r="D89" s="2" t="e">
        <f>VLOOKUP(A89,Table!#REF!,10,0)</f>
        <v>#REF!</v>
      </c>
      <c r="E89" s="2" t="e">
        <f>VLOOKUP(A89,Table!#REF!,12,0)</f>
        <v>#REF!</v>
      </c>
    </row>
    <row r="90" spans="3:5" x14ac:dyDescent="0.25">
      <c r="C90" s="2" t="e">
        <f>VLOOKUP(A90,Table!#REF!,8,0)</f>
        <v>#REF!</v>
      </c>
      <c r="D90" s="2" t="e">
        <f>VLOOKUP(A90,Table!#REF!,10,0)</f>
        <v>#REF!</v>
      </c>
      <c r="E90" s="2" t="e">
        <f>VLOOKUP(A90,Table!#REF!,12,0)</f>
        <v>#REF!</v>
      </c>
    </row>
    <row r="91" spans="3:5" x14ac:dyDescent="0.25">
      <c r="C91" s="2" t="e">
        <f>VLOOKUP(A91,Table!#REF!,8,0)</f>
        <v>#REF!</v>
      </c>
      <c r="D91" s="2" t="e">
        <f>VLOOKUP(A91,Table!#REF!,10,0)</f>
        <v>#REF!</v>
      </c>
      <c r="E91" s="2" t="e">
        <f>VLOOKUP(A91,Table!#REF!,12,0)</f>
        <v>#REF!</v>
      </c>
    </row>
    <row r="92" spans="3:5" x14ac:dyDescent="0.25">
      <c r="C92" s="2" t="e">
        <f>VLOOKUP(A92,Table!#REF!,8,0)</f>
        <v>#REF!</v>
      </c>
      <c r="D92" s="2" t="e">
        <f>VLOOKUP(A92,Table!#REF!,10,0)</f>
        <v>#REF!</v>
      </c>
      <c r="E92" s="2" t="e">
        <f>VLOOKUP(A92,Table!#REF!,12,0)</f>
        <v>#REF!</v>
      </c>
    </row>
    <row r="93" spans="3:5" x14ac:dyDescent="0.25">
      <c r="C93" s="2" t="e">
        <f>VLOOKUP(A93,Table!#REF!,8,0)</f>
        <v>#REF!</v>
      </c>
      <c r="D93" s="2" t="e">
        <f>VLOOKUP(A93,Table!#REF!,10,0)</f>
        <v>#REF!</v>
      </c>
      <c r="E93" s="2" t="e">
        <f>VLOOKUP(A93,Table!#REF!,12,0)</f>
        <v>#REF!</v>
      </c>
    </row>
    <row r="94" spans="3:5" x14ac:dyDescent="0.25">
      <c r="C94" s="2" t="e">
        <f>VLOOKUP(A94,Table!#REF!,8,0)</f>
        <v>#REF!</v>
      </c>
      <c r="D94" s="2" t="e">
        <f>VLOOKUP(A94,Table!#REF!,10,0)</f>
        <v>#REF!</v>
      </c>
      <c r="E94" s="2" t="e">
        <f>VLOOKUP(A94,Table!#REF!,12,0)</f>
        <v>#REF!</v>
      </c>
    </row>
    <row r="95" spans="3:5" x14ac:dyDescent="0.25">
      <c r="C95" s="2" t="e">
        <f>VLOOKUP(A95,Table!#REF!,8,0)</f>
        <v>#REF!</v>
      </c>
      <c r="D95" s="2" t="e">
        <f>VLOOKUP(A95,Table!#REF!,10,0)</f>
        <v>#REF!</v>
      </c>
      <c r="E95" s="2" t="e">
        <f>VLOOKUP(A95,Table!#REF!,12,0)</f>
        <v>#REF!</v>
      </c>
    </row>
    <row r="96" spans="3:5" x14ac:dyDescent="0.25">
      <c r="C96" s="2" t="e">
        <f>VLOOKUP(A96,Table!#REF!,8,0)</f>
        <v>#REF!</v>
      </c>
      <c r="D96" s="2" t="e">
        <f>VLOOKUP(A96,Table!#REF!,10,0)</f>
        <v>#REF!</v>
      </c>
      <c r="E96" s="2" t="e">
        <f>VLOOKUP(A96,Table!#REF!,12,0)</f>
        <v>#REF!</v>
      </c>
    </row>
    <row r="97" spans="3:5" x14ac:dyDescent="0.25">
      <c r="C97" s="2" t="e">
        <f>VLOOKUP(A97,Table!#REF!,8,0)</f>
        <v>#REF!</v>
      </c>
      <c r="D97" s="2" t="e">
        <f>VLOOKUP(A97,Table!#REF!,10,0)</f>
        <v>#REF!</v>
      </c>
      <c r="E97" s="2" t="e">
        <f>VLOOKUP(A97,Table!#REF!,12,0)</f>
        <v>#REF!</v>
      </c>
    </row>
    <row r="98" spans="3:5" x14ac:dyDescent="0.25">
      <c r="C98" s="2" t="e">
        <f>VLOOKUP(A98,Table!#REF!,8,0)</f>
        <v>#REF!</v>
      </c>
      <c r="D98" s="2" t="e">
        <f>VLOOKUP(A98,Table!#REF!,10,0)</f>
        <v>#REF!</v>
      </c>
      <c r="E98" s="2" t="e">
        <f>VLOOKUP(A98,Table!#REF!,12,0)</f>
        <v>#REF!</v>
      </c>
    </row>
    <row r="99" spans="3:5" x14ac:dyDescent="0.25">
      <c r="C99" s="2" t="e">
        <f>VLOOKUP(A99,Table!#REF!,8,0)</f>
        <v>#REF!</v>
      </c>
      <c r="D99" s="2" t="e">
        <f>VLOOKUP(A99,Table!#REF!,10,0)</f>
        <v>#REF!</v>
      </c>
      <c r="E99" s="2" t="e">
        <f>VLOOKUP(A99,Table!#REF!,12,0)</f>
        <v>#REF!</v>
      </c>
    </row>
    <row r="100" spans="3:5" x14ac:dyDescent="0.25">
      <c r="C100" s="2" t="e">
        <f>VLOOKUP(A100,Table!#REF!,8,0)</f>
        <v>#REF!</v>
      </c>
      <c r="D100" s="2" t="e">
        <f>VLOOKUP(A100,Table!#REF!,10,0)</f>
        <v>#REF!</v>
      </c>
      <c r="E100" s="2" t="e">
        <f>VLOOKUP(A100,Table!#REF!,12,0)</f>
        <v>#REF!</v>
      </c>
    </row>
    <row r="101" spans="3:5" x14ac:dyDescent="0.25">
      <c r="C101" s="2" t="e">
        <f>VLOOKUP(A101,Table!#REF!,8,0)</f>
        <v>#REF!</v>
      </c>
      <c r="D101" s="2" t="e">
        <f>VLOOKUP(A101,Table!#REF!,10,0)</f>
        <v>#REF!</v>
      </c>
      <c r="E101" s="2" t="e">
        <f>VLOOKUP(A101,Table!#REF!,12,0)</f>
        <v>#REF!</v>
      </c>
    </row>
    <row r="102" spans="3:5" x14ac:dyDescent="0.25">
      <c r="C102" s="2" t="e">
        <f>VLOOKUP(A102,Table!#REF!,8,0)</f>
        <v>#REF!</v>
      </c>
      <c r="D102" s="2" t="e">
        <f>VLOOKUP(A102,Table!#REF!,10,0)</f>
        <v>#REF!</v>
      </c>
      <c r="E102" s="2" t="e">
        <f>VLOOKUP(A102,Table!#REF!,12,0)</f>
        <v>#REF!</v>
      </c>
    </row>
    <row r="103" spans="3:5" x14ac:dyDescent="0.25">
      <c r="C103" s="2" t="e">
        <f>VLOOKUP(A103,Table!#REF!,8,0)</f>
        <v>#REF!</v>
      </c>
      <c r="D103" s="2" t="e">
        <f>VLOOKUP(A103,Table!#REF!,10,0)</f>
        <v>#REF!</v>
      </c>
      <c r="E103" s="2" t="e">
        <f>VLOOKUP(A103,Table!#REF!,12,0)</f>
        <v>#REF!</v>
      </c>
    </row>
    <row r="104" spans="3:5" x14ac:dyDescent="0.25">
      <c r="C104" s="2" t="e">
        <f>VLOOKUP(A104,Table!#REF!,8,0)</f>
        <v>#REF!</v>
      </c>
      <c r="D104" s="2" t="e">
        <f>VLOOKUP(A104,Table!#REF!,10,0)</f>
        <v>#REF!</v>
      </c>
      <c r="E104" s="2" t="e">
        <f>VLOOKUP(A104,Table!#REF!,12,0)</f>
        <v>#REF!</v>
      </c>
    </row>
    <row r="105" spans="3:5" x14ac:dyDescent="0.25">
      <c r="C105" s="2" t="e">
        <f>VLOOKUP(A105,Table!#REF!,8,0)</f>
        <v>#REF!</v>
      </c>
      <c r="D105" s="2" t="e">
        <f>VLOOKUP(A105,Table!#REF!,10,0)</f>
        <v>#REF!</v>
      </c>
      <c r="E105" s="2" t="e">
        <f>VLOOKUP(A105,Table!#REF!,12,0)</f>
        <v>#REF!</v>
      </c>
    </row>
    <row r="106" spans="3:5" x14ac:dyDescent="0.25">
      <c r="C106" s="2" t="e">
        <f>VLOOKUP(A106,Table!#REF!,8,0)</f>
        <v>#REF!</v>
      </c>
      <c r="D106" s="2" t="e">
        <f>VLOOKUP(A106,Table!#REF!,10,0)</f>
        <v>#REF!</v>
      </c>
      <c r="E106" s="2" t="e">
        <f>VLOOKUP(A106,Table!#REF!,12,0)</f>
        <v>#REF!</v>
      </c>
    </row>
    <row r="107" spans="3:5" x14ac:dyDescent="0.25">
      <c r="C107" s="2" t="e">
        <f>VLOOKUP(A107,Table!#REF!,8,0)</f>
        <v>#REF!</v>
      </c>
      <c r="D107" s="2" t="e">
        <f>VLOOKUP(A107,Table!#REF!,10,0)</f>
        <v>#REF!</v>
      </c>
      <c r="E107" s="2" t="e">
        <f>VLOOKUP(A107,Table!#REF!,12,0)</f>
        <v>#REF!</v>
      </c>
    </row>
    <row r="108" spans="3:5" x14ac:dyDescent="0.25">
      <c r="C108" s="2" t="e">
        <f>VLOOKUP(A108,Table!#REF!,8,0)</f>
        <v>#REF!</v>
      </c>
      <c r="D108" s="2" t="e">
        <f>VLOOKUP(A108,Table!#REF!,10,0)</f>
        <v>#REF!</v>
      </c>
      <c r="E108" s="2" t="e">
        <f>VLOOKUP(A108,Table!#REF!,12,0)</f>
        <v>#REF!</v>
      </c>
    </row>
    <row r="109" spans="3:5" x14ac:dyDescent="0.25">
      <c r="C109" s="2" t="e">
        <f>VLOOKUP(A109,Table!#REF!,8,0)</f>
        <v>#REF!</v>
      </c>
      <c r="D109" s="2" t="e">
        <f>VLOOKUP(A109,Table!#REF!,10,0)</f>
        <v>#REF!</v>
      </c>
      <c r="E109" s="2" t="e">
        <f>VLOOKUP(A109,Table!#REF!,12,0)</f>
        <v>#REF!</v>
      </c>
    </row>
    <row r="110" spans="3:5" x14ac:dyDescent="0.25">
      <c r="C110" s="2" t="e">
        <f>VLOOKUP(A110,Table!#REF!,8,0)</f>
        <v>#REF!</v>
      </c>
      <c r="D110" s="2" t="e">
        <f>VLOOKUP(A110,Table!#REF!,10,0)</f>
        <v>#REF!</v>
      </c>
      <c r="E110" s="2" t="e">
        <f>VLOOKUP(A110,Table!#REF!,12,0)</f>
        <v>#REF!</v>
      </c>
    </row>
    <row r="111" spans="3:5" x14ac:dyDescent="0.25">
      <c r="C111" s="2" t="e">
        <f>VLOOKUP(A111,Table!#REF!,8,0)</f>
        <v>#REF!</v>
      </c>
      <c r="D111" s="2" t="e">
        <f>VLOOKUP(A111,Table!#REF!,10,0)</f>
        <v>#REF!</v>
      </c>
      <c r="E111" s="2" t="e">
        <f>VLOOKUP(A111,Table!#REF!,12,0)</f>
        <v>#REF!</v>
      </c>
    </row>
    <row r="112" spans="3:5" x14ac:dyDescent="0.25">
      <c r="C112" s="2" t="e">
        <f>VLOOKUP(A112,Table!#REF!,8,0)</f>
        <v>#REF!</v>
      </c>
      <c r="D112" s="2" t="e">
        <f>VLOOKUP(A112,Table!#REF!,10,0)</f>
        <v>#REF!</v>
      </c>
      <c r="E112" s="2" t="e">
        <f>VLOOKUP(A112,Table!#REF!,12,0)</f>
        <v>#REF!</v>
      </c>
    </row>
    <row r="113" spans="3:5" x14ac:dyDescent="0.25">
      <c r="C113" s="2" t="e">
        <f>VLOOKUP(A113,Table!#REF!,8,0)</f>
        <v>#REF!</v>
      </c>
      <c r="D113" s="2" t="e">
        <f>VLOOKUP(A113,Table!#REF!,10,0)</f>
        <v>#REF!</v>
      </c>
      <c r="E113" s="2" t="e">
        <f>VLOOKUP(A113,Table!#REF!,12,0)</f>
        <v>#REF!</v>
      </c>
    </row>
    <row r="114" spans="3:5" x14ac:dyDescent="0.25">
      <c r="C114" s="2" t="e">
        <f>VLOOKUP(A114,Table!#REF!,8,0)</f>
        <v>#REF!</v>
      </c>
      <c r="D114" s="2" t="e">
        <f>VLOOKUP(A114,Table!#REF!,10,0)</f>
        <v>#REF!</v>
      </c>
      <c r="E114" s="2" t="e">
        <f>VLOOKUP(A114,Table!#REF!,12,0)</f>
        <v>#REF!</v>
      </c>
    </row>
    <row r="115" spans="3:5" x14ac:dyDescent="0.25">
      <c r="C115" s="2" t="e">
        <f>VLOOKUP(A115,Table!#REF!,8,0)</f>
        <v>#REF!</v>
      </c>
      <c r="D115" s="2" t="e">
        <f>VLOOKUP(A115,Table!#REF!,10,0)</f>
        <v>#REF!</v>
      </c>
      <c r="E115" s="2" t="e">
        <f>VLOOKUP(A115,Table!#REF!,12,0)</f>
        <v>#REF!</v>
      </c>
    </row>
    <row r="116" spans="3:5" x14ac:dyDescent="0.25">
      <c r="C116" s="2" t="e">
        <f>VLOOKUP(A116,Table!#REF!,8,0)</f>
        <v>#REF!</v>
      </c>
      <c r="D116" s="2" t="e">
        <f>VLOOKUP(A116,Table!#REF!,10,0)</f>
        <v>#REF!</v>
      </c>
      <c r="E116" s="2" t="e">
        <f>VLOOKUP(A116,Table!#REF!,12,0)</f>
        <v>#REF!</v>
      </c>
    </row>
    <row r="117" spans="3:5" x14ac:dyDescent="0.25">
      <c r="C117" s="2" t="e">
        <f>VLOOKUP(A117,Table!#REF!,8,0)</f>
        <v>#REF!</v>
      </c>
      <c r="D117" s="2" t="e">
        <f>VLOOKUP(A117,Table!#REF!,10,0)</f>
        <v>#REF!</v>
      </c>
      <c r="E117" s="2" t="e">
        <f>VLOOKUP(A117,Table!#REF!,12,0)</f>
        <v>#REF!</v>
      </c>
    </row>
    <row r="118" spans="3:5" x14ac:dyDescent="0.25">
      <c r="C118" s="2" t="e">
        <f>VLOOKUP(A118,Table!#REF!,8,0)</f>
        <v>#REF!</v>
      </c>
      <c r="D118" s="2" t="e">
        <f>VLOOKUP(A118,Table!#REF!,10,0)</f>
        <v>#REF!</v>
      </c>
      <c r="E118" s="2" t="e">
        <f>VLOOKUP(A118,Table!#REF!,12,0)</f>
        <v>#REF!</v>
      </c>
    </row>
    <row r="119" spans="3:5" x14ac:dyDescent="0.25">
      <c r="C119" s="2" t="e">
        <f>VLOOKUP(A119,Table!#REF!,8,0)</f>
        <v>#REF!</v>
      </c>
      <c r="D119" s="2" t="e">
        <f>VLOOKUP(A119,Table!#REF!,10,0)</f>
        <v>#REF!</v>
      </c>
      <c r="E119" s="2" t="e">
        <f>VLOOKUP(A119,Table!#REF!,12,0)</f>
        <v>#REF!</v>
      </c>
    </row>
    <row r="120" spans="3:5" x14ac:dyDescent="0.25">
      <c r="C120" s="2" t="e">
        <f>VLOOKUP(A120,Table!#REF!,8,0)</f>
        <v>#REF!</v>
      </c>
      <c r="D120" s="2" t="e">
        <f>VLOOKUP(A120,Table!#REF!,10,0)</f>
        <v>#REF!</v>
      </c>
      <c r="E120" s="2" t="e">
        <f>VLOOKUP(A120,Table!#REF!,12,0)</f>
        <v>#REF!</v>
      </c>
    </row>
    <row r="121" spans="3:5" x14ac:dyDescent="0.25">
      <c r="C121" s="2" t="e">
        <f>VLOOKUP(A121,Table!#REF!,8,0)</f>
        <v>#REF!</v>
      </c>
      <c r="D121" s="2" t="e">
        <f>VLOOKUP(A121,Table!#REF!,10,0)</f>
        <v>#REF!</v>
      </c>
      <c r="E121" s="2" t="e">
        <f>VLOOKUP(A121,Table!#REF!,12,0)</f>
        <v>#REF!</v>
      </c>
    </row>
    <row r="122" spans="3:5" x14ac:dyDescent="0.25">
      <c r="C122" s="2" t="e">
        <f>VLOOKUP(A122,Table!#REF!,8,0)</f>
        <v>#REF!</v>
      </c>
      <c r="D122" s="2" t="e">
        <f>VLOOKUP(A122,Table!#REF!,10,0)</f>
        <v>#REF!</v>
      </c>
      <c r="E122" s="2" t="e">
        <f>VLOOKUP(A122,Table!#REF!,12,0)</f>
        <v>#REF!</v>
      </c>
    </row>
    <row r="123" spans="3:5" x14ac:dyDescent="0.25">
      <c r="C123" s="2" t="e">
        <f>VLOOKUP(A123,Table!#REF!,8,0)</f>
        <v>#REF!</v>
      </c>
      <c r="D123" s="2" t="e">
        <f>VLOOKUP(A123,Table!#REF!,10,0)</f>
        <v>#REF!</v>
      </c>
      <c r="E123" s="2" t="e">
        <f>VLOOKUP(A123,Table!#REF!,12,0)</f>
        <v>#REF!</v>
      </c>
    </row>
    <row r="124" spans="3:5" x14ac:dyDescent="0.25">
      <c r="C124" s="2" t="e">
        <f>VLOOKUP(A124,Table!#REF!,8,0)</f>
        <v>#REF!</v>
      </c>
      <c r="D124" s="2" t="e">
        <f>VLOOKUP(A124,Table!#REF!,10,0)</f>
        <v>#REF!</v>
      </c>
      <c r="E124" s="2" t="e">
        <f>VLOOKUP(A124,Table!#REF!,12,0)</f>
        <v>#REF!</v>
      </c>
    </row>
    <row r="125" spans="3:5" x14ac:dyDescent="0.25">
      <c r="C125" s="2" t="e">
        <f>VLOOKUP(A125,Table!#REF!,8,0)</f>
        <v>#REF!</v>
      </c>
      <c r="D125" s="2" t="e">
        <f>VLOOKUP(A125,Table!#REF!,10,0)</f>
        <v>#REF!</v>
      </c>
      <c r="E125" s="2" t="e">
        <f>VLOOKUP(A125,Table!#REF!,12,0)</f>
        <v>#REF!</v>
      </c>
    </row>
    <row r="126" spans="3:5" x14ac:dyDescent="0.25">
      <c r="C126" s="2" t="e">
        <f>VLOOKUP(A126,Table!#REF!,8,0)</f>
        <v>#REF!</v>
      </c>
      <c r="D126" s="2" t="e">
        <f>VLOOKUP(A126,Table!#REF!,10,0)</f>
        <v>#REF!</v>
      </c>
      <c r="E126" s="2" t="e">
        <f>VLOOKUP(A126,Table!#REF!,12,0)</f>
        <v>#REF!</v>
      </c>
    </row>
    <row r="127" spans="3:5" x14ac:dyDescent="0.25">
      <c r="C127" s="2" t="e">
        <f>VLOOKUP(A127,Table!#REF!,8,0)</f>
        <v>#REF!</v>
      </c>
      <c r="D127" s="2" t="e">
        <f>VLOOKUP(A127,Table!#REF!,10,0)</f>
        <v>#REF!</v>
      </c>
      <c r="E127" s="2" t="e">
        <f>VLOOKUP(A127,Table!#REF!,12,0)</f>
        <v>#REF!</v>
      </c>
    </row>
    <row r="128" spans="3:5" x14ac:dyDescent="0.25">
      <c r="C128" s="2" t="e">
        <f>VLOOKUP(A128,Table!#REF!,8,0)</f>
        <v>#REF!</v>
      </c>
      <c r="D128" s="2" t="e">
        <f>VLOOKUP(A128,Table!#REF!,10,0)</f>
        <v>#REF!</v>
      </c>
      <c r="E128" s="2" t="e">
        <f>VLOOKUP(A128,Table!#REF!,12,0)</f>
        <v>#REF!</v>
      </c>
    </row>
    <row r="129" spans="3:5" x14ac:dyDescent="0.25">
      <c r="C129" s="2" t="e">
        <f>VLOOKUP(A129,Table!#REF!,8,0)</f>
        <v>#REF!</v>
      </c>
      <c r="D129" s="2" t="e">
        <f>VLOOKUP(A129,Table!#REF!,10,0)</f>
        <v>#REF!</v>
      </c>
      <c r="E129" s="2" t="e">
        <f>VLOOKUP(A129,Table!#REF!,12,0)</f>
        <v>#REF!</v>
      </c>
    </row>
    <row r="130" spans="3:5" x14ac:dyDescent="0.25">
      <c r="C130" s="2" t="e">
        <f>VLOOKUP(A130,Table!#REF!,8,0)</f>
        <v>#REF!</v>
      </c>
      <c r="D130" s="2" t="e">
        <f>VLOOKUP(A130,Table!#REF!,10,0)</f>
        <v>#REF!</v>
      </c>
      <c r="E130" s="2" t="e">
        <f>VLOOKUP(A130,Table!#REF!,12,0)</f>
        <v>#REF!</v>
      </c>
    </row>
    <row r="131" spans="3:5" x14ac:dyDescent="0.25">
      <c r="C131" s="2" t="e">
        <f>VLOOKUP(A131,Table!#REF!,8,0)</f>
        <v>#REF!</v>
      </c>
      <c r="D131" s="2" t="e">
        <f>VLOOKUP(A131,Table!#REF!,10,0)</f>
        <v>#REF!</v>
      </c>
      <c r="E131" s="2" t="e">
        <f>VLOOKUP(A131,Table!#REF!,12,0)</f>
        <v>#REF!</v>
      </c>
    </row>
    <row r="132" spans="3:5" x14ac:dyDescent="0.25">
      <c r="C132" s="2" t="e">
        <f>VLOOKUP(A132,Table!#REF!,8,0)</f>
        <v>#REF!</v>
      </c>
      <c r="D132" s="2" t="e">
        <f>VLOOKUP(A132,Table!#REF!,10,0)</f>
        <v>#REF!</v>
      </c>
      <c r="E132" s="2" t="e">
        <f>VLOOKUP(A132,Table!#REF!,12,0)</f>
        <v>#REF!</v>
      </c>
    </row>
    <row r="133" spans="3:5" x14ac:dyDescent="0.25">
      <c r="C133" s="2" t="e">
        <f>VLOOKUP(A133,Table!#REF!,8,0)</f>
        <v>#REF!</v>
      </c>
      <c r="D133" s="2" t="e">
        <f>VLOOKUP(A133,Table!#REF!,10,0)</f>
        <v>#REF!</v>
      </c>
      <c r="E133" s="2" t="e">
        <f>VLOOKUP(A133,Table!#REF!,12,0)</f>
        <v>#REF!</v>
      </c>
    </row>
    <row r="134" spans="3:5" x14ac:dyDescent="0.25">
      <c r="C134" s="2" t="e">
        <f>VLOOKUP(A134,Table!#REF!,8,0)</f>
        <v>#REF!</v>
      </c>
      <c r="D134" s="2" t="e">
        <f>VLOOKUP(A134,Table!#REF!,10,0)</f>
        <v>#REF!</v>
      </c>
      <c r="E134" s="2" t="e">
        <f>VLOOKUP(A134,Table!#REF!,12,0)</f>
        <v>#REF!</v>
      </c>
    </row>
    <row r="135" spans="3:5" x14ac:dyDescent="0.25">
      <c r="C135" s="2" t="e">
        <f>VLOOKUP(A135,Table!#REF!,8,0)</f>
        <v>#REF!</v>
      </c>
      <c r="D135" s="2" t="e">
        <f>VLOOKUP(A135,Table!#REF!,10,0)</f>
        <v>#REF!</v>
      </c>
      <c r="E135" s="2" t="e">
        <f>VLOOKUP(A135,Table!#REF!,12,0)</f>
        <v>#REF!</v>
      </c>
    </row>
    <row r="136" spans="3:5" x14ac:dyDescent="0.25">
      <c r="C136" s="2" t="e">
        <f>VLOOKUP(A136,Table!#REF!,8,0)</f>
        <v>#REF!</v>
      </c>
      <c r="D136" s="2" t="e">
        <f>VLOOKUP(A136,Table!#REF!,10,0)</f>
        <v>#REF!</v>
      </c>
      <c r="E136" s="2" t="e">
        <f>VLOOKUP(A136,Table!#REF!,12,0)</f>
        <v>#REF!</v>
      </c>
    </row>
    <row r="137" spans="3:5" x14ac:dyDescent="0.25">
      <c r="C137" s="2" t="e">
        <f>VLOOKUP(A137,Table!#REF!,8,0)</f>
        <v>#REF!</v>
      </c>
      <c r="D137" s="2" t="e">
        <f>VLOOKUP(A137,Table!#REF!,10,0)</f>
        <v>#REF!</v>
      </c>
      <c r="E137" s="2" t="e">
        <f>VLOOKUP(A137,Table!#REF!,12,0)</f>
        <v>#REF!</v>
      </c>
    </row>
    <row r="138" spans="3:5" x14ac:dyDescent="0.25">
      <c r="C138" s="2" t="e">
        <f>VLOOKUP(A138,Table!#REF!,8,0)</f>
        <v>#REF!</v>
      </c>
      <c r="D138" s="2" t="e">
        <f>VLOOKUP(A138,Table!#REF!,10,0)</f>
        <v>#REF!</v>
      </c>
      <c r="E138" s="2" t="e">
        <f>VLOOKUP(A138,Table!#REF!,12,0)</f>
        <v>#REF!</v>
      </c>
    </row>
    <row r="139" spans="3:5" x14ac:dyDescent="0.25">
      <c r="C139" s="2" t="e">
        <f>VLOOKUP(A139,Table!#REF!,8,0)</f>
        <v>#REF!</v>
      </c>
      <c r="D139" s="2" t="e">
        <f>VLOOKUP(A139,Table!#REF!,10,0)</f>
        <v>#REF!</v>
      </c>
      <c r="E139" s="2" t="e">
        <f>VLOOKUP(A139,Table!#REF!,12,0)</f>
        <v>#REF!</v>
      </c>
    </row>
    <row r="140" spans="3:5" x14ac:dyDescent="0.25">
      <c r="C140" s="2" t="e">
        <f>VLOOKUP(A140,Table!#REF!,8,0)</f>
        <v>#REF!</v>
      </c>
      <c r="D140" s="2" t="e">
        <f>VLOOKUP(A140,Table!#REF!,10,0)</f>
        <v>#REF!</v>
      </c>
      <c r="E140" s="2" t="e">
        <f>VLOOKUP(A140,Table!#REF!,12,0)</f>
        <v>#REF!</v>
      </c>
    </row>
    <row r="141" spans="3:5" x14ac:dyDescent="0.25">
      <c r="C141" s="2" t="e">
        <f>VLOOKUP(A141,Table!#REF!,8,0)</f>
        <v>#REF!</v>
      </c>
      <c r="D141" s="2" t="e">
        <f>VLOOKUP(A141,Table!#REF!,10,0)</f>
        <v>#REF!</v>
      </c>
      <c r="E141" s="2" t="e">
        <f>VLOOKUP(A141,Table!#REF!,12,0)</f>
        <v>#REF!</v>
      </c>
    </row>
    <row r="142" spans="3:5" x14ac:dyDescent="0.25">
      <c r="C142" s="2" t="e">
        <f>VLOOKUP(A142,Table!#REF!,8,0)</f>
        <v>#REF!</v>
      </c>
      <c r="D142" s="2" t="e">
        <f>VLOOKUP(A142,Table!#REF!,10,0)</f>
        <v>#REF!</v>
      </c>
      <c r="E142" s="2" t="e">
        <f>VLOOKUP(A142,Table!#REF!,12,0)</f>
        <v>#REF!</v>
      </c>
    </row>
    <row r="143" spans="3:5" x14ac:dyDescent="0.25">
      <c r="C143" s="2" t="e">
        <f>VLOOKUP(A143,Table!#REF!,8,0)</f>
        <v>#REF!</v>
      </c>
      <c r="D143" s="2" t="e">
        <f>VLOOKUP(A143,Table!#REF!,10,0)</f>
        <v>#REF!</v>
      </c>
      <c r="E143" s="2" t="e">
        <f>VLOOKUP(A143,Table!#REF!,12,0)</f>
        <v>#REF!</v>
      </c>
    </row>
    <row r="144" spans="3:5" x14ac:dyDescent="0.25">
      <c r="C144" s="2" t="e">
        <f>VLOOKUP(A144,Table!#REF!,8,0)</f>
        <v>#REF!</v>
      </c>
      <c r="D144" s="2" t="e">
        <f>VLOOKUP(A144,Table!#REF!,10,0)</f>
        <v>#REF!</v>
      </c>
      <c r="E144" s="2" t="e">
        <f>VLOOKUP(A144,Table!#REF!,12,0)</f>
        <v>#REF!</v>
      </c>
    </row>
    <row r="145" spans="3:5" x14ac:dyDescent="0.25">
      <c r="C145" s="2" t="e">
        <f>VLOOKUP(A145,Table!#REF!,8,0)</f>
        <v>#REF!</v>
      </c>
      <c r="D145" s="2" t="e">
        <f>VLOOKUP(A145,Table!#REF!,10,0)</f>
        <v>#REF!</v>
      </c>
      <c r="E145" s="2" t="e">
        <f>VLOOKUP(A145,Table!#REF!,12,0)</f>
        <v>#REF!</v>
      </c>
    </row>
    <row r="146" spans="3:5" x14ac:dyDescent="0.25">
      <c r="C146" s="2" t="e">
        <f>VLOOKUP(A146,Table!#REF!,8,0)</f>
        <v>#REF!</v>
      </c>
      <c r="D146" s="2" t="e">
        <f>VLOOKUP(A146,Table!#REF!,10,0)</f>
        <v>#REF!</v>
      </c>
      <c r="E146" s="2" t="e">
        <f>VLOOKUP(A146,Table!#REF!,12,0)</f>
        <v>#REF!</v>
      </c>
    </row>
    <row r="147" spans="3:5" x14ac:dyDescent="0.25">
      <c r="C147" s="2" t="e">
        <f>VLOOKUP(A147,Table!#REF!,8,0)</f>
        <v>#REF!</v>
      </c>
      <c r="D147" s="2" t="e">
        <f>VLOOKUP(A147,Table!#REF!,10,0)</f>
        <v>#REF!</v>
      </c>
      <c r="E147" s="2" t="e">
        <f>VLOOKUP(A147,Table!#REF!,12,0)</f>
        <v>#REF!</v>
      </c>
    </row>
    <row r="148" spans="3:5" x14ac:dyDescent="0.25">
      <c r="C148" s="2" t="e">
        <f>VLOOKUP(A148,Table!#REF!,8,0)</f>
        <v>#REF!</v>
      </c>
      <c r="D148" s="2" t="e">
        <f>VLOOKUP(A148,Table!#REF!,10,0)</f>
        <v>#REF!</v>
      </c>
      <c r="E148" s="2" t="e">
        <f>VLOOKUP(A148,Table!#REF!,12,0)</f>
        <v>#REF!</v>
      </c>
    </row>
    <row r="149" spans="3:5" x14ac:dyDescent="0.25">
      <c r="C149" s="2" t="e">
        <f>VLOOKUP(A149,Table!#REF!,8,0)</f>
        <v>#REF!</v>
      </c>
      <c r="D149" s="2" t="e">
        <f>VLOOKUP(A149,Table!#REF!,10,0)</f>
        <v>#REF!</v>
      </c>
      <c r="E149" s="2" t="e">
        <f>VLOOKUP(A149,Table!#REF!,12,0)</f>
        <v>#REF!</v>
      </c>
    </row>
    <row r="150" spans="3:5" x14ac:dyDescent="0.25">
      <c r="C150" s="2" t="e">
        <f>VLOOKUP(A150,Table!#REF!,8,0)</f>
        <v>#REF!</v>
      </c>
      <c r="D150" s="2" t="e">
        <f>VLOOKUP(A150,Table!#REF!,10,0)</f>
        <v>#REF!</v>
      </c>
      <c r="E150" s="2" t="e">
        <f>VLOOKUP(A150,Table!#REF!,12,0)</f>
        <v>#REF!</v>
      </c>
    </row>
    <row r="151" spans="3:5" x14ac:dyDescent="0.25">
      <c r="C151" s="2" t="e">
        <f>VLOOKUP(A151,Table!#REF!,8,0)</f>
        <v>#REF!</v>
      </c>
      <c r="D151" s="2" t="e">
        <f>VLOOKUP(A151,Table!#REF!,10,0)</f>
        <v>#REF!</v>
      </c>
      <c r="E151" s="2" t="e">
        <f>VLOOKUP(A151,Table!#REF!,12,0)</f>
        <v>#REF!</v>
      </c>
    </row>
    <row r="152" spans="3:5" x14ac:dyDescent="0.25">
      <c r="C152" s="2" t="e">
        <f>VLOOKUP(A152,Table!#REF!,8,0)</f>
        <v>#REF!</v>
      </c>
      <c r="D152" s="2" t="e">
        <f>VLOOKUP(A152,Table!#REF!,10,0)</f>
        <v>#REF!</v>
      </c>
      <c r="E152" s="2" t="e">
        <f>VLOOKUP(A152,Table!#REF!,12,0)</f>
        <v>#REF!</v>
      </c>
    </row>
    <row r="153" spans="3:5" x14ac:dyDescent="0.25">
      <c r="C153" s="2" t="e">
        <f>VLOOKUP(A153,Table!#REF!,8,0)</f>
        <v>#REF!</v>
      </c>
      <c r="D153" s="2" t="e">
        <f>VLOOKUP(A153,Table!#REF!,10,0)</f>
        <v>#REF!</v>
      </c>
      <c r="E153" s="2" t="e">
        <f>VLOOKUP(A153,Table!#REF!,12,0)</f>
        <v>#REF!</v>
      </c>
    </row>
    <row r="154" spans="3:5" x14ac:dyDescent="0.25">
      <c r="C154" s="2" t="e">
        <f>VLOOKUP(A154,Table!#REF!,8,0)</f>
        <v>#REF!</v>
      </c>
      <c r="D154" s="2" t="e">
        <f>VLOOKUP(A154,Table!#REF!,10,0)</f>
        <v>#REF!</v>
      </c>
      <c r="E154" s="2" t="e">
        <f>VLOOKUP(A154,Table!#REF!,12,0)</f>
        <v>#REF!</v>
      </c>
    </row>
    <row r="155" spans="3:5" x14ac:dyDescent="0.25">
      <c r="C155" s="2" t="e">
        <f>VLOOKUP(A155,Table!#REF!,8,0)</f>
        <v>#REF!</v>
      </c>
      <c r="D155" s="2" t="e">
        <f>VLOOKUP(A155,Table!#REF!,10,0)</f>
        <v>#REF!</v>
      </c>
      <c r="E155" s="2" t="e">
        <f>VLOOKUP(A155,Table!#REF!,12,0)</f>
        <v>#REF!</v>
      </c>
    </row>
    <row r="156" spans="3:5" x14ac:dyDescent="0.25">
      <c r="C156" s="2" t="e">
        <f>VLOOKUP(A156,Table!#REF!,8,0)</f>
        <v>#REF!</v>
      </c>
      <c r="D156" s="2" t="e">
        <f>VLOOKUP(A156,Table!#REF!,10,0)</f>
        <v>#REF!</v>
      </c>
      <c r="E156" s="2" t="e">
        <f>VLOOKUP(A156,Table!#REF!,12,0)</f>
        <v>#REF!</v>
      </c>
    </row>
    <row r="157" spans="3:5" x14ac:dyDescent="0.25">
      <c r="C157" s="2" t="e">
        <f>VLOOKUP(A157,Table!#REF!,8,0)</f>
        <v>#REF!</v>
      </c>
      <c r="D157" s="2" t="e">
        <f>VLOOKUP(A157,Table!#REF!,10,0)</f>
        <v>#REF!</v>
      </c>
      <c r="E157" s="2" t="e">
        <f>VLOOKUP(A157,Table!#REF!,12,0)</f>
        <v>#REF!</v>
      </c>
    </row>
    <row r="158" spans="3:5" x14ac:dyDescent="0.25">
      <c r="C158" s="2" t="e">
        <f>VLOOKUP(A158,Table!#REF!,8,0)</f>
        <v>#REF!</v>
      </c>
      <c r="D158" s="2" t="e">
        <f>VLOOKUP(A158,Table!#REF!,10,0)</f>
        <v>#REF!</v>
      </c>
      <c r="E158" s="2" t="e">
        <f>VLOOKUP(A158,Table!#REF!,12,0)</f>
        <v>#REF!</v>
      </c>
    </row>
    <row r="159" spans="3:5" x14ac:dyDescent="0.25">
      <c r="C159" s="2" t="e">
        <f>VLOOKUP(A159,Table!#REF!,8,0)</f>
        <v>#REF!</v>
      </c>
      <c r="D159" s="2" t="e">
        <f>VLOOKUP(A159,Table!#REF!,10,0)</f>
        <v>#REF!</v>
      </c>
      <c r="E159" s="2" t="e">
        <f>VLOOKUP(A159,Table!#REF!,12,0)</f>
        <v>#REF!</v>
      </c>
    </row>
    <row r="160" spans="3:5" x14ac:dyDescent="0.25">
      <c r="C160" s="2" t="e">
        <f>VLOOKUP(A160,Table!#REF!,8,0)</f>
        <v>#REF!</v>
      </c>
      <c r="D160" s="2" t="e">
        <f>VLOOKUP(A160,Table!#REF!,10,0)</f>
        <v>#REF!</v>
      </c>
      <c r="E160" s="2" t="e">
        <f>VLOOKUP(A160,Table!#REF!,12,0)</f>
        <v>#REF!</v>
      </c>
    </row>
    <row r="161" spans="3:5" x14ac:dyDescent="0.25">
      <c r="C161" s="2" t="e">
        <f>VLOOKUP(A161,Table!#REF!,8,0)</f>
        <v>#REF!</v>
      </c>
      <c r="D161" s="2" t="e">
        <f>VLOOKUP(A161,Table!#REF!,10,0)</f>
        <v>#REF!</v>
      </c>
      <c r="E161" s="2" t="e">
        <f>VLOOKUP(A161,Table!#REF!,12,0)</f>
        <v>#REF!</v>
      </c>
    </row>
    <row r="162" spans="3:5" x14ac:dyDescent="0.25">
      <c r="C162" s="2" t="e">
        <f>VLOOKUP(A162,Table!#REF!,8,0)</f>
        <v>#REF!</v>
      </c>
      <c r="D162" s="2" t="e">
        <f>VLOOKUP(A162,Table!#REF!,10,0)</f>
        <v>#REF!</v>
      </c>
      <c r="E162" s="2" t="e">
        <f>VLOOKUP(A162,Table!#REF!,12,0)</f>
        <v>#REF!</v>
      </c>
    </row>
    <row r="163" spans="3:5" x14ac:dyDescent="0.25">
      <c r="C163" s="2" t="e">
        <f>VLOOKUP(A163,Table!#REF!,8,0)</f>
        <v>#REF!</v>
      </c>
      <c r="D163" s="2" t="e">
        <f>VLOOKUP(A163,Table!#REF!,10,0)</f>
        <v>#REF!</v>
      </c>
      <c r="E163" s="2" t="e">
        <f>VLOOKUP(A163,Table!#REF!,12,0)</f>
        <v>#REF!</v>
      </c>
    </row>
    <row r="164" spans="3:5" x14ac:dyDescent="0.25">
      <c r="C164" s="2" t="e">
        <f>VLOOKUP(A164,Table!#REF!,8,0)</f>
        <v>#REF!</v>
      </c>
      <c r="D164" s="2" t="e">
        <f>VLOOKUP(A164,Table!#REF!,10,0)</f>
        <v>#REF!</v>
      </c>
      <c r="E164" s="2" t="e">
        <f>VLOOKUP(A164,Table!#REF!,12,0)</f>
        <v>#REF!</v>
      </c>
    </row>
    <row r="165" spans="3:5" x14ac:dyDescent="0.25">
      <c r="C165" s="2" t="e">
        <f>VLOOKUP(A165,Table!#REF!,8,0)</f>
        <v>#REF!</v>
      </c>
      <c r="D165" s="2" t="e">
        <f>VLOOKUP(A165,Table!#REF!,10,0)</f>
        <v>#REF!</v>
      </c>
      <c r="E165" s="2" t="e">
        <f>VLOOKUP(A165,Table!#REF!,12,0)</f>
        <v>#REF!</v>
      </c>
    </row>
    <row r="166" spans="3:5" x14ac:dyDescent="0.25">
      <c r="C166" s="2" t="e">
        <f>VLOOKUP(A166,Table!#REF!,8,0)</f>
        <v>#REF!</v>
      </c>
      <c r="D166" s="2" t="e">
        <f>VLOOKUP(A166,Table!#REF!,10,0)</f>
        <v>#REF!</v>
      </c>
      <c r="E166" s="2" t="e">
        <f>VLOOKUP(A166,Table!#REF!,12,0)</f>
        <v>#REF!</v>
      </c>
    </row>
    <row r="167" spans="3:5" x14ac:dyDescent="0.25">
      <c r="C167" s="2" t="e">
        <f>VLOOKUP(A167,Table!#REF!,8,0)</f>
        <v>#REF!</v>
      </c>
      <c r="D167" s="2" t="e">
        <f>VLOOKUP(A167,Table!#REF!,10,0)</f>
        <v>#REF!</v>
      </c>
      <c r="E167" s="2" t="e">
        <f>VLOOKUP(A167,Table!#REF!,12,0)</f>
        <v>#REF!</v>
      </c>
    </row>
    <row r="168" spans="3:5" x14ac:dyDescent="0.25">
      <c r="C168" s="2" t="e">
        <f>VLOOKUP(A168,Table!#REF!,8,0)</f>
        <v>#REF!</v>
      </c>
      <c r="D168" s="2" t="e">
        <f>VLOOKUP(A168,Table!#REF!,10,0)</f>
        <v>#REF!</v>
      </c>
      <c r="E168" s="2" t="e">
        <f>VLOOKUP(A168,Table!#REF!,12,0)</f>
        <v>#REF!</v>
      </c>
    </row>
    <row r="169" spans="3:5" x14ac:dyDescent="0.25">
      <c r="C169" s="2" t="e">
        <f>VLOOKUP(A169,Table!#REF!,8,0)</f>
        <v>#REF!</v>
      </c>
      <c r="D169" s="2" t="e">
        <f>VLOOKUP(A169,Table!#REF!,10,0)</f>
        <v>#REF!</v>
      </c>
      <c r="E169" s="2" t="e">
        <f>VLOOKUP(A169,Table!#REF!,12,0)</f>
        <v>#REF!</v>
      </c>
    </row>
    <row r="170" spans="3:5" x14ac:dyDescent="0.25">
      <c r="C170" s="2" t="e">
        <f>VLOOKUP(A170,Table!#REF!,8,0)</f>
        <v>#REF!</v>
      </c>
      <c r="D170" s="2" t="e">
        <f>VLOOKUP(A170,Table!#REF!,10,0)</f>
        <v>#REF!</v>
      </c>
      <c r="E170" s="2" t="e">
        <f>VLOOKUP(A170,Table!#REF!,12,0)</f>
        <v>#REF!</v>
      </c>
    </row>
    <row r="171" spans="3:5" x14ac:dyDescent="0.25">
      <c r="C171" s="2" t="e">
        <f>VLOOKUP(A171,Table!#REF!,8,0)</f>
        <v>#REF!</v>
      </c>
      <c r="D171" s="2" t="e">
        <f>VLOOKUP(A171,Table!#REF!,10,0)</f>
        <v>#REF!</v>
      </c>
      <c r="E171" s="2" t="e">
        <f>VLOOKUP(A171,Table!#REF!,12,0)</f>
        <v>#REF!</v>
      </c>
    </row>
    <row r="172" spans="3:5" x14ac:dyDescent="0.25">
      <c r="C172" s="2" t="e">
        <f>VLOOKUP(A172,Table!#REF!,8,0)</f>
        <v>#REF!</v>
      </c>
      <c r="D172" s="2" t="e">
        <f>VLOOKUP(A172,Table!#REF!,10,0)</f>
        <v>#REF!</v>
      </c>
      <c r="E172" s="2" t="e">
        <f>VLOOKUP(A172,Table!#REF!,12,0)</f>
        <v>#REF!</v>
      </c>
    </row>
    <row r="173" spans="3:5" x14ac:dyDescent="0.25">
      <c r="C173" s="2" t="e">
        <f>VLOOKUP(A173,Table!#REF!,8,0)</f>
        <v>#REF!</v>
      </c>
      <c r="D173" s="2" t="e">
        <f>VLOOKUP(A173,Table!#REF!,10,0)</f>
        <v>#REF!</v>
      </c>
      <c r="E173" s="2" t="e">
        <f>VLOOKUP(A173,Table!#REF!,12,0)</f>
        <v>#REF!</v>
      </c>
    </row>
    <row r="174" spans="3:5" x14ac:dyDescent="0.25">
      <c r="C174" s="2" t="e">
        <f>VLOOKUP(A174,Table!#REF!,8,0)</f>
        <v>#REF!</v>
      </c>
      <c r="D174" s="2" t="e">
        <f>VLOOKUP(A174,Table!#REF!,10,0)</f>
        <v>#REF!</v>
      </c>
      <c r="E174" s="2" t="e">
        <f>VLOOKUP(A174,Table!#REF!,12,0)</f>
        <v>#REF!</v>
      </c>
    </row>
    <row r="175" spans="3:5" x14ac:dyDescent="0.25">
      <c r="C175" s="2" t="e">
        <f>VLOOKUP(A175,Table!#REF!,8,0)</f>
        <v>#REF!</v>
      </c>
      <c r="D175" s="2" t="e">
        <f>VLOOKUP(A175,Table!#REF!,10,0)</f>
        <v>#REF!</v>
      </c>
      <c r="E175" s="2" t="e">
        <f>VLOOKUP(A175,Table!#REF!,12,0)</f>
        <v>#REF!</v>
      </c>
    </row>
    <row r="176" spans="3:5" x14ac:dyDescent="0.25">
      <c r="C176" s="2" t="e">
        <f>VLOOKUP(A176,Table!#REF!,8,0)</f>
        <v>#REF!</v>
      </c>
      <c r="D176" s="2" t="e">
        <f>VLOOKUP(A176,Table!#REF!,10,0)</f>
        <v>#REF!</v>
      </c>
      <c r="E176" s="2" t="e">
        <f>VLOOKUP(A176,Table!#REF!,12,0)</f>
        <v>#REF!</v>
      </c>
    </row>
    <row r="177" spans="3:5" x14ac:dyDescent="0.25">
      <c r="C177" s="2" t="e">
        <f>VLOOKUP(A177,Table!#REF!,8,0)</f>
        <v>#REF!</v>
      </c>
      <c r="D177" s="2" t="e">
        <f>VLOOKUP(A177,Table!#REF!,10,0)</f>
        <v>#REF!</v>
      </c>
      <c r="E177" s="2" t="e">
        <f>VLOOKUP(A177,Table!#REF!,12,0)</f>
        <v>#REF!</v>
      </c>
    </row>
    <row r="178" spans="3:5" x14ac:dyDescent="0.25">
      <c r="C178" s="2" t="e">
        <f>VLOOKUP(A178,Table!#REF!,8,0)</f>
        <v>#REF!</v>
      </c>
      <c r="D178" s="2" t="e">
        <f>VLOOKUP(A178,Table!#REF!,10,0)</f>
        <v>#REF!</v>
      </c>
      <c r="E178" s="2" t="e">
        <f>VLOOKUP(A178,Table!#REF!,12,0)</f>
        <v>#REF!</v>
      </c>
    </row>
    <row r="179" spans="3:5" x14ac:dyDescent="0.25">
      <c r="C179" s="2" t="e">
        <f>VLOOKUP(A179,Table!#REF!,8,0)</f>
        <v>#REF!</v>
      </c>
      <c r="D179" s="2" t="e">
        <f>VLOOKUP(A179,Table!#REF!,10,0)</f>
        <v>#REF!</v>
      </c>
      <c r="E179" s="2" t="e">
        <f>VLOOKUP(A179,Table!#REF!,12,0)</f>
        <v>#REF!</v>
      </c>
    </row>
    <row r="180" spans="3:5" x14ac:dyDescent="0.25">
      <c r="C180" s="2" t="e">
        <f>VLOOKUP(A180,Table!#REF!,8,0)</f>
        <v>#REF!</v>
      </c>
      <c r="D180" s="2" t="e">
        <f>VLOOKUP(A180,Table!#REF!,10,0)</f>
        <v>#REF!</v>
      </c>
      <c r="E180" s="2" t="e">
        <f>VLOOKUP(A180,Table!#REF!,12,0)</f>
        <v>#REF!</v>
      </c>
    </row>
    <row r="181" spans="3:5" x14ac:dyDescent="0.25">
      <c r="C181" s="2" t="e">
        <f>VLOOKUP(A181,Table!#REF!,8,0)</f>
        <v>#REF!</v>
      </c>
      <c r="D181" s="2" t="e">
        <f>VLOOKUP(A181,Table!#REF!,10,0)</f>
        <v>#REF!</v>
      </c>
      <c r="E181" s="2" t="e">
        <f>VLOOKUP(A181,Table!#REF!,12,0)</f>
        <v>#REF!</v>
      </c>
    </row>
    <row r="182" spans="3:5" x14ac:dyDescent="0.25">
      <c r="C182" s="2" t="e">
        <f>VLOOKUP(A182,Table!#REF!,8,0)</f>
        <v>#REF!</v>
      </c>
      <c r="D182" s="2" t="e">
        <f>VLOOKUP(A182,Table!#REF!,10,0)</f>
        <v>#REF!</v>
      </c>
      <c r="E182" s="2" t="e">
        <f>VLOOKUP(A182,Table!#REF!,12,0)</f>
        <v>#REF!</v>
      </c>
    </row>
    <row r="183" spans="3:5" x14ac:dyDescent="0.25">
      <c r="C183" s="2" t="e">
        <f>VLOOKUP(A183,Table!#REF!,8,0)</f>
        <v>#REF!</v>
      </c>
      <c r="D183" s="2" t="e">
        <f>VLOOKUP(A183,Table!#REF!,10,0)</f>
        <v>#REF!</v>
      </c>
      <c r="E183" s="2" t="e">
        <f>VLOOKUP(A183,Table!#REF!,12,0)</f>
        <v>#REF!</v>
      </c>
    </row>
    <row r="184" spans="3:5" x14ac:dyDescent="0.25">
      <c r="C184" s="2" t="e">
        <f>VLOOKUP(A184,Table!#REF!,8,0)</f>
        <v>#REF!</v>
      </c>
      <c r="D184" s="2" t="e">
        <f>VLOOKUP(A184,Table!#REF!,10,0)</f>
        <v>#REF!</v>
      </c>
      <c r="E184" s="2" t="e">
        <f>VLOOKUP(A184,Table!#REF!,12,0)</f>
        <v>#REF!</v>
      </c>
    </row>
    <row r="185" spans="3:5" x14ac:dyDescent="0.25">
      <c r="C185" s="2" t="e">
        <f>VLOOKUP(A185,Table!#REF!,8,0)</f>
        <v>#REF!</v>
      </c>
      <c r="D185" s="2" t="e">
        <f>VLOOKUP(A185,Table!#REF!,10,0)</f>
        <v>#REF!</v>
      </c>
      <c r="E185" s="2" t="e">
        <f>VLOOKUP(A185,Table!#REF!,12,0)</f>
        <v>#REF!</v>
      </c>
    </row>
    <row r="186" spans="3:5" x14ac:dyDescent="0.25">
      <c r="C186" s="2" t="e">
        <f>VLOOKUP(A186,Table!#REF!,8,0)</f>
        <v>#REF!</v>
      </c>
      <c r="D186" s="2" t="e">
        <f>VLOOKUP(A186,Table!#REF!,10,0)</f>
        <v>#REF!</v>
      </c>
      <c r="E186" s="2" t="e">
        <f>VLOOKUP(A186,Table!#REF!,12,0)</f>
        <v>#REF!</v>
      </c>
    </row>
    <row r="187" spans="3:5" x14ac:dyDescent="0.25">
      <c r="C187" s="2" t="e">
        <f>VLOOKUP(A187,Table!#REF!,8,0)</f>
        <v>#REF!</v>
      </c>
      <c r="D187" s="2" t="e">
        <f>VLOOKUP(A187,Table!#REF!,10,0)</f>
        <v>#REF!</v>
      </c>
      <c r="E187" s="2" t="e">
        <f>VLOOKUP(A187,Table!#REF!,12,0)</f>
        <v>#REF!</v>
      </c>
    </row>
    <row r="188" spans="3:5" x14ac:dyDescent="0.25">
      <c r="C188" s="2" t="e">
        <f>VLOOKUP(A188,Table!#REF!,8,0)</f>
        <v>#REF!</v>
      </c>
      <c r="D188" s="2" t="e">
        <f>VLOOKUP(A188,Table!#REF!,10,0)</f>
        <v>#REF!</v>
      </c>
      <c r="E188" s="2" t="e">
        <f>VLOOKUP(A188,Table!#REF!,12,0)</f>
        <v>#REF!</v>
      </c>
    </row>
    <row r="189" spans="3:5" x14ac:dyDescent="0.25">
      <c r="C189" s="2" t="e">
        <f>VLOOKUP(A189,Table!#REF!,8,0)</f>
        <v>#REF!</v>
      </c>
      <c r="D189" s="2" t="e">
        <f>VLOOKUP(A189,Table!#REF!,10,0)</f>
        <v>#REF!</v>
      </c>
      <c r="E189" s="2" t="e">
        <f>VLOOKUP(A189,Table!#REF!,12,0)</f>
        <v>#REF!</v>
      </c>
    </row>
    <row r="190" spans="3:5" x14ac:dyDescent="0.25">
      <c r="C190" s="2" t="e">
        <f>VLOOKUP(A190,Table!#REF!,8,0)</f>
        <v>#REF!</v>
      </c>
      <c r="D190" s="2" t="e">
        <f>VLOOKUP(A190,Table!#REF!,10,0)</f>
        <v>#REF!</v>
      </c>
      <c r="E190" s="2" t="e">
        <f>VLOOKUP(A190,Table!#REF!,12,0)</f>
        <v>#REF!</v>
      </c>
    </row>
    <row r="191" spans="3:5" x14ac:dyDescent="0.25">
      <c r="C191" s="2" t="e">
        <f>VLOOKUP(A191,Table!#REF!,8,0)</f>
        <v>#REF!</v>
      </c>
      <c r="D191" s="2" t="e">
        <f>VLOOKUP(A191,Table!#REF!,10,0)</f>
        <v>#REF!</v>
      </c>
      <c r="E191" s="2" t="e">
        <f>VLOOKUP(A191,Table!#REF!,12,0)</f>
        <v>#REF!</v>
      </c>
    </row>
    <row r="192" spans="3:5" x14ac:dyDescent="0.25">
      <c r="C192" s="2" t="e">
        <f>VLOOKUP(A192,Table!#REF!,8,0)</f>
        <v>#REF!</v>
      </c>
      <c r="D192" s="2" t="e">
        <f>VLOOKUP(A192,Table!#REF!,10,0)</f>
        <v>#REF!</v>
      </c>
      <c r="E192" s="2" t="e">
        <f>VLOOKUP(A192,Table!#REF!,12,0)</f>
        <v>#REF!</v>
      </c>
    </row>
    <row r="193" spans="3:5" x14ac:dyDescent="0.25">
      <c r="C193" s="2" t="e">
        <f>VLOOKUP(A193,Table!#REF!,8,0)</f>
        <v>#REF!</v>
      </c>
      <c r="D193" s="2" t="e">
        <f>VLOOKUP(A193,Table!#REF!,10,0)</f>
        <v>#REF!</v>
      </c>
      <c r="E193" s="2" t="e">
        <f>VLOOKUP(A193,Table!#REF!,12,0)</f>
        <v>#REF!</v>
      </c>
    </row>
    <row r="194" spans="3:5" x14ac:dyDescent="0.25">
      <c r="C194" s="2" t="e">
        <f>VLOOKUP(A194,Table!#REF!,8,0)</f>
        <v>#REF!</v>
      </c>
      <c r="D194" s="2" t="e">
        <f>VLOOKUP(A194,Table!#REF!,10,0)</f>
        <v>#REF!</v>
      </c>
      <c r="E194" s="2" t="e">
        <f>VLOOKUP(A194,Table!#REF!,12,0)</f>
        <v>#REF!</v>
      </c>
    </row>
    <row r="195" spans="3:5" x14ac:dyDescent="0.25">
      <c r="C195" s="2" t="e">
        <f>VLOOKUP(A195,Table!#REF!,8,0)</f>
        <v>#REF!</v>
      </c>
      <c r="D195" s="2" t="e">
        <f>VLOOKUP(A195,Table!#REF!,10,0)</f>
        <v>#REF!</v>
      </c>
      <c r="E195" s="2" t="e">
        <f>VLOOKUP(A195,Table!#REF!,12,0)</f>
        <v>#REF!</v>
      </c>
    </row>
    <row r="196" spans="3:5" x14ac:dyDescent="0.25">
      <c r="C196" s="2" t="e">
        <f>VLOOKUP(A196,Table!#REF!,8,0)</f>
        <v>#REF!</v>
      </c>
      <c r="D196" s="2" t="e">
        <f>VLOOKUP(A196,Table!#REF!,10,0)</f>
        <v>#REF!</v>
      </c>
      <c r="E196" s="2" t="e">
        <f>VLOOKUP(A196,Table!#REF!,12,0)</f>
        <v>#REF!</v>
      </c>
    </row>
    <row r="197" spans="3:5" x14ac:dyDescent="0.25">
      <c r="C197" s="2" t="e">
        <f>VLOOKUP(A197,Table!#REF!,8,0)</f>
        <v>#REF!</v>
      </c>
      <c r="D197" s="2" t="e">
        <f>VLOOKUP(A197,Table!#REF!,10,0)</f>
        <v>#REF!</v>
      </c>
      <c r="E197" s="2" t="e">
        <f>VLOOKUP(A197,Table!#REF!,12,0)</f>
        <v>#REF!</v>
      </c>
    </row>
    <row r="198" spans="3:5" x14ac:dyDescent="0.25">
      <c r="C198" s="2" t="e">
        <f>VLOOKUP(A198,Table!#REF!,8,0)</f>
        <v>#REF!</v>
      </c>
      <c r="D198" s="2" t="e">
        <f>VLOOKUP(A198,Table!#REF!,10,0)</f>
        <v>#REF!</v>
      </c>
      <c r="E198" s="2" t="e">
        <f>VLOOKUP(A198,Table!#REF!,12,0)</f>
        <v>#REF!</v>
      </c>
    </row>
    <row r="199" spans="3:5" x14ac:dyDescent="0.25">
      <c r="C199" s="2" t="e">
        <f>VLOOKUP(A199,Table!#REF!,8,0)</f>
        <v>#REF!</v>
      </c>
      <c r="D199" s="2" t="e">
        <f>VLOOKUP(A199,Table!#REF!,10,0)</f>
        <v>#REF!</v>
      </c>
      <c r="E199" s="2" t="e">
        <f>VLOOKUP(A199,Table!#REF!,12,0)</f>
        <v>#REF!</v>
      </c>
    </row>
    <row r="200" spans="3:5" x14ac:dyDescent="0.25">
      <c r="C200" s="2" t="e">
        <f>VLOOKUP(A200,Table!#REF!,8,0)</f>
        <v>#REF!</v>
      </c>
      <c r="D200" s="2" t="e">
        <f>VLOOKUP(A200,Table!#REF!,10,0)</f>
        <v>#REF!</v>
      </c>
      <c r="E200" s="2" t="e">
        <f>VLOOKUP(A200,Table!#REF!,12,0)</f>
        <v>#REF!</v>
      </c>
    </row>
    <row r="201" spans="3:5" x14ac:dyDescent="0.25">
      <c r="C201" s="2" t="e">
        <f>VLOOKUP(A201,Table!#REF!,8,0)</f>
        <v>#REF!</v>
      </c>
      <c r="D201" s="2" t="e">
        <f>VLOOKUP(A201,Table!#REF!,10,0)</f>
        <v>#REF!</v>
      </c>
      <c r="E201" s="2" t="e">
        <f>VLOOKUP(A201,Table!#REF!,12,0)</f>
        <v>#REF!</v>
      </c>
    </row>
    <row r="202" spans="3:5" x14ac:dyDescent="0.25">
      <c r="C202" s="2" t="e">
        <f>VLOOKUP(A202,Table!#REF!,8,0)</f>
        <v>#REF!</v>
      </c>
      <c r="D202" s="2" t="e">
        <f>VLOOKUP(A202,Table!#REF!,10,0)</f>
        <v>#REF!</v>
      </c>
      <c r="E202" s="2" t="e">
        <f>VLOOKUP(A202,Table!#REF!,12,0)</f>
        <v>#REF!</v>
      </c>
    </row>
    <row r="203" spans="3:5" x14ac:dyDescent="0.25">
      <c r="C203" s="2" t="e">
        <f>VLOOKUP(A203,Table!#REF!,8,0)</f>
        <v>#REF!</v>
      </c>
      <c r="D203" s="2" t="e">
        <f>VLOOKUP(A203,Table!#REF!,10,0)</f>
        <v>#REF!</v>
      </c>
      <c r="E203" s="2" t="e">
        <f>VLOOKUP(A203,Table!#REF!,12,0)</f>
        <v>#REF!</v>
      </c>
    </row>
    <row r="204" spans="3:5" x14ac:dyDescent="0.25">
      <c r="C204" s="2" t="e">
        <f>VLOOKUP(A204,Table!#REF!,8,0)</f>
        <v>#REF!</v>
      </c>
      <c r="D204" s="2" t="e">
        <f>VLOOKUP(A204,Table!#REF!,10,0)</f>
        <v>#REF!</v>
      </c>
      <c r="E204" s="2" t="e">
        <f>VLOOKUP(A204,Table!#REF!,12,0)</f>
        <v>#REF!</v>
      </c>
    </row>
    <row r="205" spans="3:5" x14ac:dyDescent="0.25">
      <c r="C205" s="2" t="e">
        <f>VLOOKUP(A205,Table!#REF!,8,0)</f>
        <v>#REF!</v>
      </c>
      <c r="D205" s="2" t="e">
        <f>VLOOKUP(A205,Table!#REF!,10,0)</f>
        <v>#REF!</v>
      </c>
      <c r="E205" s="2" t="e">
        <f>VLOOKUP(A205,Table!#REF!,12,0)</f>
        <v>#REF!</v>
      </c>
    </row>
    <row r="206" spans="3:5" x14ac:dyDescent="0.25">
      <c r="C206" s="2" t="e">
        <f>VLOOKUP(A206,Table!#REF!,8,0)</f>
        <v>#REF!</v>
      </c>
      <c r="D206" s="2" t="e">
        <f>VLOOKUP(A206,Table!#REF!,10,0)</f>
        <v>#REF!</v>
      </c>
      <c r="E206" s="2" t="e">
        <f>VLOOKUP(A206,Table!#REF!,12,0)</f>
        <v>#REF!</v>
      </c>
    </row>
    <row r="207" spans="3:5" x14ac:dyDescent="0.25">
      <c r="C207" s="2" t="e">
        <f>VLOOKUP(A207,Table!#REF!,8,0)</f>
        <v>#REF!</v>
      </c>
      <c r="D207" s="2" t="e">
        <f>VLOOKUP(A207,Table!#REF!,10,0)</f>
        <v>#REF!</v>
      </c>
      <c r="E207" s="2" t="e">
        <f>VLOOKUP(A207,Table!#REF!,12,0)</f>
        <v>#REF!</v>
      </c>
    </row>
    <row r="208" spans="3:5" x14ac:dyDescent="0.25">
      <c r="C208" s="2" t="e">
        <f>VLOOKUP(A208,Table!#REF!,8,0)</f>
        <v>#REF!</v>
      </c>
      <c r="D208" s="2" t="e">
        <f>VLOOKUP(A208,Table!#REF!,10,0)</f>
        <v>#REF!</v>
      </c>
      <c r="E208" s="2" t="e">
        <f>VLOOKUP(A208,Table!#REF!,12,0)</f>
        <v>#REF!</v>
      </c>
    </row>
    <row r="209" spans="3:5" x14ac:dyDescent="0.25">
      <c r="C209" s="2" t="e">
        <f>VLOOKUP(A209,Table!#REF!,8,0)</f>
        <v>#REF!</v>
      </c>
      <c r="D209" s="2" t="e">
        <f>VLOOKUP(A209,Table!#REF!,10,0)</f>
        <v>#REF!</v>
      </c>
      <c r="E209" s="2" t="e">
        <f>VLOOKUP(A209,Table!#REF!,12,0)</f>
        <v>#REF!</v>
      </c>
    </row>
    <row r="210" spans="3:5" x14ac:dyDescent="0.25">
      <c r="C210" s="2" t="e">
        <f>VLOOKUP(A210,Table!#REF!,8,0)</f>
        <v>#REF!</v>
      </c>
      <c r="D210" s="2" t="e">
        <f>VLOOKUP(A210,Table!#REF!,10,0)</f>
        <v>#REF!</v>
      </c>
      <c r="E210" s="2" t="e">
        <f>VLOOKUP(A210,Table!#REF!,12,0)</f>
        <v>#REF!</v>
      </c>
    </row>
    <row r="211" spans="3:5" x14ac:dyDescent="0.25">
      <c r="C211" s="2" t="e">
        <f>VLOOKUP(A211,Table!#REF!,8,0)</f>
        <v>#REF!</v>
      </c>
      <c r="D211" s="2" t="e">
        <f>VLOOKUP(A211,Table!#REF!,10,0)</f>
        <v>#REF!</v>
      </c>
      <c r="E211" s="2" t="e">
        <f>VLOOKUP(A211,Table!#REF!,12,0)</f>
        <v>#REF!</v>
      </c>
    </row>
    <row r="212" spans="3:5" x14ac:dyDescent="0.25">
      <c r="C212" s="2" t="e">
        <f>VLOOKUP(A212,Table!#REF!,8,0)</f>
        <v>#REF!</v>
      </c>
      <c r="D212" s="2" t="e">
        <f>VLOOKUP(A212,Table!#REF!,10,0)</f>
        <v>#REF!</v>
      </c>
      <c r="E212" s="2" t="e">
        <f>VLOOKUP(A212,Table!#REF!,12,0)</f>
        <v>#REF!</v>
      </c>
    </row>
    <row r="213" spans="3:5" x14ac:dyDescent="0.25">
      <c r="C213" s="2" t="e">
        <f>VLOOKUP(A213,Table!#REF!,8,0)</f>
        <v>#REF!</v>
      </c>
      <c r="D213" s="2" t="e">
        <f>VLOOKUP(A213,Table!#REF!,10,0)</f>
        <v>#REF!</v>
      </c>
      <c r="E213" s="2" t="e">
        <f>VLOOKUP(A213,Table!#REF!,12,0)</f>
        <v>#REF!</v>
      </c>
    </row>
    <row r="214" spans="3:5" x14ac:dyDescent="0.25">
      <c r="C214" s="2" t="e">
        <f>VLOOKUP(A214,Table!#REF!,8,0)</f>
        <v>#REF!</v>
      </c>
      <c r="D214" s="2" t="e">
        <f>VLOOKUP(A214,Table!#REF!,10,0)</f>
        <v>#REF!</v>
      </c>
      <c r="E214" s="2" t="e">
        <f>VLOOKUP(A214,Table!#REF!,12,0)</f>
        <v>#REF!</v>
      </c>
    </row>
    <row r="215" spans="3:5" x14ac:dyDescent="0.25">
      <c r="C215" s="2" t="e">
        <f>VLOOKUP(A215,Table!#REF!,8,0)</f>
        <v>#REF!</v>
      </c>
      <c r="D215" s="2" t="e">
        <f>VLOOKUP(A215,Table!#REF!,10,0)</f>
        <v>#REF!</v>
      </c>
      <c r="E215" s="2" t="e">
        <f>VLOOKUP(A215,Table!#REF!,12,0)</f>
        <v>#REF!</v>
      </c>
    </row>
    <row r="216" spans="3:5" x14ac:dyDescent="0.25">
      <c r="C216" s="2" t="e">
        <f>VLOOKUP(A216,Table!#REF!,8,0)</f>
        <v>#REF!</v>
      </c>
      <c r="D216" s="2" t="e">
        <f>VLOOKUP(A216,Table!#REF!,10,0)</f>
        <v>#REF!</v>
      </c>
      <c r="E216" s="2" t="e">
        <f>VLOOKUP(A216,Table!#REF!,12,0)</f>
        <v>#REF!</v>
      </c>
    </row>
    <row r="217" spans="3:5" x14ac:dyDescent="0.25">
      <c r="C217" s="2" t="e">
        <f>VLOOKUP(A217,Table!#REF!,8,0)</f>
        <v>#REF!</v>
      </c>
      <c r="D217" s="2" t="e">
        <f>VLOOKUP(A217,Table!#REF!,10,0)</f>
        <v>#REF!</v>
      </c>
      <c r="E217" s="2" t="e">
        <f>VLOOKUP(A217,Table!#REF!,12,0)</f>
        <v>#REF!</v>
      </c>
    </row>
    <row r="218" spans="3:5" x14ac:dyDescent="0.25">
      <c r="C218" s="2" t="e">
        <f>VLOOKUP(A218,Table!#REF!,8,0)</f>
        <v>#REF!</v>
      </c>
      <c r="D218" s="2" t="e">
        <f>VLOOKUP(A218,Table!#REF!,10,0)</f>
        <v>#REF!</v>
      </c>
      <c r="E218" s="2" t="e">
        <f>VLOOKUP(A218,Table!#REF!,12,0)</f>
        <v>#REF!</v>
      </c>
    </row>
    <row r="219" spans="3:5" x14ac:dyDescent="0.25">
      <c r="C219" s="2" t="e">
        <f>VLOOKUP(A219,Table!#REF!,8,0)</f>
        <v>#REF!</v>
      </c>
      <c r="D219" s="2" t="e">
        <f>VLOOKUP(A219,Table!#REF!,10,0)</f>
        <v>#REF!</v>
      </c>
      <c r="E219" s="2" t="e">
        <f>VLOOKUP(A219,Table!#REF!,12,0)</f>
        <v>#REF!</v>
      </c>
    </row>
    <row r="220" spans="3:5" x14ac:dyDescent="0.25">
      <c r="C220" s="2" t="e">
        <f>VLOOKUP(A220,Table!#REF!,8,0)</f>
        <v>#REF!</v>
      </c>
      <c r="D220" s="2" t="e">
        <f>VLOOKUP(A220,Table!#REF!,10,0)</f>
        <v>#REF!</v>
      </c>
      <c r="E220" s="2" t="e">
        <f>VLOOKUP(A220,Table!#REF!,12,0)</f>
        <v>#REF!</v>
      </c>
    </row>
    <row r="221" spans="3:5" x14ac:dyDescent="0.25">
      <c r="C221" s="2" t="e">
        <f>VLOOKUP(A221,Table!#REF!,8,0)</f>
        <v>#REF!</v>
      </c>
      <c r="D221" s="2" t="e">
        <f>VLOOKUP(A221,Table!#REF!,10,0)</f>
        <v>#REF!</v>
      </c>
      <c r="E221" s="2" t="e">
        <f>VLOOKUP(A221,Table!#REF!,12,0)</f>
        <v>#REF!</v>
      </c>
    </row>
    <row r="222" spans="3:5" x14ac:dyDescent="0.25">
      <c r="C222" s="2" t="e">
        <f>VLOOKUP(A222,Table!#REF!,8,0)</f>
        <v>#REF!</v>
      </c>
      <c r="D222" s="2" t="e">
        <f>VLOOKUP(A222,Table!#REF!,10,0)</f>
        <v>#REF!</v>
      </c>
      <c r="E222" s="2" t="e">
        <f>VLOOKUP(A222,Table!#REF!,12,0)</f>
        <v>#REF!</v>
      </c>
    </row>
    <row r="223" spans="3:5" x14ac:dyDescent="0.25">
      <c r="C223" s="2" t="e">
        <f>VLOOKUP(A223,Table!#REF!,8,0)</f>
        <v>#REF!</v>
      </c>
      <c r="D223" s="2" t="e">
        <f>VLOOKUP(A223,Table!#REF!,10,0)</f>
        <v>#REF!</v>
      </c>
      <c r="E223" s="2" t="e">
        <f>VLOOKUP(A223,Table!#REF!,12,0)</f>
        <v>#REF!</v>
      </c>
    </row>
    <row r="224" spans="3:5" x14ac:dyDescent="0.25">
      <c r="C224" s="2" t="e">
        <f>VLOOKUP(A224,Table!#REF!,8,0)</f>
        <v>#REF!</v>
      </c>
      <c r="D224" s="2" t="e">
        <f>VLOOKUP(A224,Table!#REF!,10,0)</f>
        <v>#REF!</v>
      </c>
      <c r="E224" s="2" t="e">
        <f>VLOOKUP(A224,Table!#REF!,12,0)</f>
        <v>#REF!</v>
      </c>
    </row>
    <row r="225" spans="3:5" x14ac:dyDescent="0.25">
      <c r="C225" s="2" t="e">
        <f>VLOOKUP(A225,Table!#REF!,8,0)</f>
        <v>#REF!</v>
      </c>
      <c r="D225" s="2" t="e">
        <f>VLOOKUP(A225,Table!#REF!,10,0)</f>
        <v>#REF!</v>
      </c>
      <c r="E225" s="2" t="e">
        <f>VLOOKUP(A225,Table!#REF!,12,0)</f>
        <v>#REF!</v>
      </c>
    </row>
    <row r="226" spans="3:5" x14ac:dyDescent="0.25">
      <c r="C226" s="2" t="e">
        <f>VLOOKUP(A226,Table!#REF!,8,0)</f>
        <v>#REF!</v>
      </c>
      <c r="D226" s="2" t="e">
        <f>VLOOKUP(A226,Table!#REF!,10,0)</f>
        <v>#REF!</v>
      </c>
      <c r="E226" s="2" t="e">
        <f>VLOOKUP(A226,Table!#REF!,12,0)</f>
        <v>#REF!</v>
      </c>
    </row>
    <row r="227" spans="3:5" x14ac:dyDescent="0.25">
      <c r="C227" s="2" t="e">
        <f>VLOOKUP(A227,Table!#REF!,8,0)</f>
        <v>#REF!</v>
      </c>
      <c r="D227" s="2" t="e">
        <f>VLOOKUP(A227,Table!#REF!,10,0)</f>
        <v>#REF!</v>
      </c>
      <c r="E227" s="2" t="e">
        <f>VLOOKUP(A227,Table!#REF!,12,0)</f>
        <v>#REF!</v>
      </c>
    </row>
    <row r="228" spans="3:5" x14ac:dyDescent="0.25">
      <c r="C228" s="2" t="e">
        <f>VLOOKUP(A228,Table!#REF!,8,0)</f>
        <v>#REF!</v>
      </c>
      <c r="D228" s="2" t="e">
        <f>VLOOKUP(A228,Table!#REF!,10,0)</f>
        <v>#REF!</v>
      </c>
      <c r="E228" s="2" t="e">
        <f>VLOOKUP(A228,Table!#REF!,12,0)</f>
        <v>#REF!</v>
      </c>
    </row>
    <row r="229" spans="3:5" x14ac:dyDescent="0.25">
      <c r="C229" s="2" t="e">
        <f>VLOOKUP(A229,Table!#REF!,8,0)</f>
        <v>#REF!</v>
      </c>
      <c r="D229" s="2" t="e">
        <f>VLOOKUP(A229,Table!#REF!,10,0)</f>
        <v>#REF!</v>
      </c>
      <c r="E229" s="2" t="e">
        <f>VLOOKUP(A229,Table!#REF!,12,0)</f>
        <v>#REF!</v>
      </c>
    </row>
    <row r="230" spans="3:5" x14ac:dyDescent="0.25">
      <c r="C230" s="2" t="e">
        <f>VLOOKUP(A230,Table!#REF!,8,0)</f>
        <v>#REF!</v>
      </c>
      <c r="D230" s="2" t="e">
        <f>VLOOKUP(A230,Table!#REF!,10,0)</f>
        <v>#REF!</v>
      </c>
      <c r="E230" s="2" t="e">
        <f>VLOOKUP(A230,Table!#REF!,12,0)</f>
        <v>#REF!</v>
      </c>
    </row>
    <row r="231" spans="3:5" x14ac:dyDescent="0.25">
      <c r="C231" s="2" t="e">
        <f>VLOOKUP(A231,Table!#REF!,8,0)</f>
        <v>#REF!</v>
      </c>
      <c r="D231" s="2" t="e">
        <f>VLOOKUP(A231,Table!#REF!,10,0)</f>
        <v>#REF!</v>
      </c>
      <c r="E231" s="2" t="e">
        <f>VLOOKUP(A231,Table!#REF!,12,0)</f>
        <v>#REF!</v>
      </c>
    </row>
    <row r="232" spans="3:5" x14ac:dyDescent="0.25">
      <c r="C232" s="2" t="e">
        <f>VLOOKUP(A232,Table!#REF!,8,0)</f>
        <v>#REF!</v>
      </c>
      <c r="D232" s="2" t="e">
        <f>VLOOKUP(A232,Table!#REF!,10,0)</f>
        <v>#REF!</v>
      </c>
      <c r="E232" s="2" t="e">
        <f>VLOOKUP(A232,Table!#REF!,12,0)</f>
        <v>#REF!</v>
      </c>
    </row>
    <row r="233" spans="3:5" x14ac:dyDescent="0.25">
      <c r="C233" s="2" t="e">
        <f>VLOOKUP(A233,Table!#REF!,8,0)</f>
        <v>#REF!</v>
      </c>
      <c r="D233" s="2" t="e">
        <f>VLOOKUP(A233,Table!#REF!,10,0)</f>
        <v>#REF!</v>
      </c>
      <c r="E233" s="2" t="e">
        <f>VLOOKUP(A233,Table!#REF!,12,0)</f>
        <v>#REF!</v>
      </c>
    </row>
    <row r="234" spans="3:5" x14ac:dyDescent="0.25">
      <c r="C234" s="2" t="e">
        <f>VLOOKUP(A234,Table!#REF!,8,0)</f>
        <v>#REF!</v>
      </c>
      <c r="D234" s="2" t="e">
        <f>VLOOKUP(A234,Table!#REF!,10,0)</f>
        <v>#REF!</v>
      </c>
      <c r="E234" s="2" t="e">
        <f>VLOOKUP(A234,Table!#REF!,12,0)</f>
        <v>#REF!</v>
      </c>
    </row>
    <row r="235" spans="3:5" x14ac:dyDescent="0.25">
      <c r="C235" s="2" t="e">
        <f>VLOOKUP(A235,Table!#REF!,8,0)</f>
        <v>#REF!</v>
      </c>
      <c r="D235" s="2" t="e">
        <f>VLOOKUP(A235,Table!#REF!,10,0)</f>
        <v>#REF!</v>
      </c>
      <c r="E235" s="2" t="e">
        <f>VLOOKUP(A235,Table!#REF!,12,0)</f>
        <v>#REF!</v>
      </c>
    </row>
    <row r="236" spans="3:5" x14ac:dyDescent="0.25">
      <c r="C236" s="2" t="e">
        <f>VLOOKUP(A236,Table!#REF!,8,0)</f>
        <v>#REF!</v>
      </c>
      <c r="D236" s="2" t="e">
        <f>VLOOKUP(A236,Table!#REF!,10,0)</f>
        <v>#REF!</v>
      </c>
      <c r="E236" s="2" t="e">
        <f>VLOOKUP(A236,Table!#REF!,12,0)</f>
        <v>#REF!</v>
      </c>
    </row>
    <row r="237" spans="3:5" x14ac:dyDescent="0.25">
      <c r="C237" s="2" t="e">
        <f>VLOOKUP(A237,Table!#REF!,8,0)</f>
        <v>#REF!</v>
      </c>
      <c r="D237" s="2" t="e">
        <f>VLOOKUP(A237,Table!#REF!,10,0)</f>
        <v>#REF!</v>
      </c>
      <c r="E237" s="2" t="e">
        <f>VLOOKUP(A237,Table!#REF!,12,0)</f>
        <v>#REF!</v>
      </c>
    </row>
    <row r="238" spans="3:5" x14ac:dyDescent="0.25">
      <c r="C238" s="2" t="e">
        <f>VLOOKUP(A238,Table!#REF!,8,0)</f>
        <v>#REF!</v>
      </c>
      <c r="D238" s="2" t="e">
        <f>VLOOKUP(A238,Table!#REF!,10,0)</f>
        <v>#REF!</v>
      </c>
      <c r="E238" s="2" t="e">
        <f>VLOOKUP(A238,Table!#REF!,12,0)</f>
        <v>#REF!</v>
      </c>
    </row>
    <row r="239" spans="3:5" x14ac:dyDescent="0.25">
      <c r="C239" s="2" t="e">
        <f>VLOOKUP(A239,Table!#REF!,8,0)</f>
        <v>#REF!</v>
      </c>
      <c r="D239" s="2" t="e">
        <f>VLOOKUP(A239,Table!#REF!,10,0)</f>
        <v>#REF!</v>
      </c>
      <c r="E239" s="2" t="e">
        <f>VLOOKUP(A239,Table!#REF!,12,0)</f>
        <v>#REF!</v>
      </c>
    </row>
    <row r="240" spans="3:5" x14ac:dyDescent="0.25">
      <c r="C240" s="2" t="e">
        <f>VLOOKUP(A240,Table!#REF!,8,0)</f>
        <v>#REF!</v>
      </c>
      <c r="D240" s="2" t="e">
        <f>VLOOKUP(A240,Table!#REF!,10,0)</f>
        <v>#REF!</v>
      </c>
      <c r="E240" s="2" t="e">
        <f>VLOOKUP(A240,Table!#REF!,12,0)</f>
        <v>#REF!</v>
      </c>
    </row>
    <row r="241" spans="3:5" x14ac:dyDescent="0.25">
      <c r="C241" s="2" t="e">
        <f>VLOOKUP(A241,Table!#REF!,8,0)</f>
        <v>#REF!</v>
      </c>
      <c r="D241" s="2" t="e">
        <f>VLOOKUP(A241,Table!#REF!,10,0)</f>
        <v>#REF!</v>
      </c>
      <c r="E241" s="2" t="e">
        <f>VLOOKUP(A241,Table!#REF!,12,0)</f>
        <v>#REF!</v>
      </c>
    </row>
    <row r="242" spans="3:5" x14ac:dyDescent="0.25">
      <c r="C242" s="2" t="e">
        <f>VLOOKUP(A242,Table!#REF!,8,0)</f>
        <v>#REF!</v>
      </c>
      <c r="D242" s="2" t="e">
        <f>VLOOKUP(A242,Table!#REF!,10,0)</f>
        <v>#REF!</v>
      </c>
      <c r="E242" s="2" t="e">
        <f>VLOOKUP(A242,Table!#REF!,12,0)</f>
        <v>#REF!</v>
      </c>
    </row>
    <row r="243" spans="3:5" x14ac:dyDescent="0.25">
      <c r="C243" s="2" t="e">
        <f>VLOOKUP(A243,Table!#REF!,8,0)</f>
        <v>#REF!</v>
      </c>
      <c r="D243" s="2" t="e">
        <f>VLOOKUP(A243,Table!#REF!,10,0)</f>
        <v>#REF!</v>
      </c>
      <c r="E243" s="2" t="e">
        <f>VLOOKUP(A243,Table!#REF!,12,0)</f>
        <v>#REF!</v>
      </c>
    </row>
    <row r="244" spans="3:5" x14ac:dyDescent="0.25">
      <c r="C244" s="2" t="e">
        <f>VLOOKUP(A244,Table!#REF!,8,0)</f>
        <v>#REF!</v>
      </c>
      <c r="D244" s="2" t="e">
        <f>VLOOKUP(A244,Table!#REF!,10,0)</f>
        <v>#REF!</v>
      </c>
      <c r="E244" s="2" t="e">
        <f>VLOOKUP(A244,Table!#REF!,12,0)</f>
        <v>#REF!</v>
      </c>
    </row>
    <row r="245" spans="3:5" x14ac:dyDescent="0.25">
      <c r="C245" s="2" t="e">
        <f>VLOOKUP(A245,Table!#REF!,8,0)</f>
        <v>#REF!</v>
      </c>
      <c r="D245" s="2" t="e">
        <f>VLOOKUP(A245,Table!#REF!,10,0)</f>
        <v>#REF!</v>
      </c>
      <c r="E245" s="2" t="e">
        <f>VLOOKUP(A245,Table!#REF!,12,0)</f>
        <v>#REF!</v>
      </c>
    </row>
    <row r="246" spans="3:5" x14ac:dyDescent="0.25">
      <c r="C246" s="2" t="e">
        <f>VLOOKUP(A246,Table!#REF!,8,0)</f>
        <v>#REF!</v>
      </c>
      <c r="D246" s="2" t="e">
        <f>VLOOKUP(A246,Table!#REF!,10,0)</f>
        <v>#REF!</v>
      </c>
      <c r="E246" s="2" t="e">
        <f>VLOOKUP(A246,Table!#REF!,12,0)</f>
        <v>#REF!</v>
      </c>
    </row>
    <row r="247" spans="3:5" x14ac:dyDescent="0.25">
      <c r="C247" s="2" t="e">
        <f>VLOOKUP(A247,Table!#REF!,8,0)</f>
        <v>#REF!</v>
      </c>
      <c r="D247" s="2" t="e">
        <f>VLOOKUP(A247,Table!#REF!,10,0)</f>
        <v>#REF!</v>
      </c>
      <c r="E247" s="2" t="e">
        <f>VLOOKUP(A247,Table!#REF!,12,0)</f>
        <v>#REF!</v>
      </c>
    </row>
    <row r="248" spans="3:5" x14ac:dyDescent="0.25">
      <c r="C248" s="2" t="e">
        <f>VLOOKUP(A248,Table!#REF!,8,0)</f>
        <v>#REF!</v>
      </c>
      <c r="D248" s="2" t="e">
        <f>VLOOKUP(A248,Table!#REF!,10,0)</f>
        <v>#REF!</v>
      </c>
      <c r="E248" s="2" t="e">
        <f>VLOOKUP(A248,Table!#REF!,12,0)</f>
        <v>#REF!</v>
      </c>
    </row>
    <row r="249" spans="3:5" x14ac:dyDescent="0.25">
      <c r="C249" s="2" t="e">
        <f>VLOOKUP(A249,Table!#REF!,8,0)</f>
        <v>#REF!</v>
      </c>
      <c r="D249" s="2" t="e">
        <f>VLOOKUP(A249,Table!#REF!,10,0)</f>
        <v>#REF!</v>
      </c>
      <c r="E249" s="2" t="e">
        <f>VLOOKUP(A249,Table!#REF!,12,0)</f>
        <v>#REF!</v>
      </c>
    </row>
    <row r="250" spans="3:5" x14ac:dyDescent="0.25">
      <c r="C250" s="2" t="e">
        <f>VLOOKUP(A250,Table!#REF!,8,0)</f>
        <v>#REF!</v>
      </c>
      <c r="D250" s="2" t="e">
        <f>VLOOKUP(A250,Table!#REF!,10,0)</f>
        <v>#REF!</v>
      </c>
      <c r="E250" s="2" t="e">
        <f>VLOOKUP(A250,Table!#REF!,12,0)</f>
        <v>#REF!</v>
      </c>
    </row>
    <row r="251" spans="3:5" x14ac:dyDescent="0.25">
      <c r="C251" s="2" t="e">
        <f>VLOOKUP(A251,Table!#REF!,8,0)</f>
        <v>#REF!</v>
      </c>
      <c r="D251" s="2" t="e">
        <f>VLOOKUP(A251,Table!#REF!,10,0)</f>
        <v>#REF!</v>
      </c>
      <c r="E251" s="2" t="e">
        <f>VLOOKUP(A251,Table!#REF!,12,0)</f>
        <v>#REF!</v>
      </c>
    </row>
    <row r="252" spans="3:5" x14ac:dyDescent="0.25">
      <c r="C252" s="2" t="e">
        <f>VLOOKUP(A252,Table!#REF!,8,0)</f>
        <v>#REF!</v>
      </c>
      <c r="D252" s="2" t="e">
        <f>VLOOKUP(A252,Table!#REF!,10,0)</f>
        <v>#REF!</v>
      </c>
      <c r="E252" s="2" t="e">
        <f>VLOOKUP(A252,Table!#REF!,12,0)</f>
        <v>#REF!</v>
      </c>
    </row>
    <row r="253" spans="3:5" x14ac:dyDescent="0.25">
      <c r="C253" s="2" t="e">
        <f>VLOOKUP(A253,Table!#REF!,8,0)</f>
        <v>#REF!</v>
      </c>
      <c r="D253" s="2" t="e">
        <f>VLOOKUP(A253,Table!#REF!,10,0)</f>
        <v>#REF!</v>
      </c>
      <c r="E253" s="2" t="e">
        <f>VLOOKUP(A253,Table!#REF!,12,0)</f>
        <v>#REF!</v>
      </c>
    </row>
    <row r="254" spans="3:5" x14ac:dyDescent="0.25">
      <c r="C254" s="2" t="e">
        <f>VLOOKUP(A254,Table!#REF!,8,0)</f>
        <v>#REF!</v>
      </c>
      <c r="D254" s="2" t="e">
        <f>VLOOKUP(A254,Table!#REF!,10,0)</f>
        <v>#REF!</v>
      </c>
      <c r="E254" s="2" t="e">
        <f>VLOOKUP(A254,Table!#REF!,12,0)</f>
        <v>#REF!</v>
      </c>
    </row>
    <row r="255" spans="3:5" x14ac:dyDescent="0.25">
      <c r="C255" s="2" t="e">
        <f>VLOOKUP(A255,Table!#REF!,8,0)</f>
        <v>#REF!</v>
      </c>
      <c r="D255" s="2" t="e">
        <f>VLOOKUP(A255,Table!#REF!,10,0)</f>
        <v>#REF!</v>
      </c>
      <c r="E255" s="2" t="e">
        <f>VLOOKUP(A255,Table!#REF!,12,0)</f>
        <v>#REF!</v>
      </c>
    </row>
    <row r="256" spans="3:5" x14ac:dyDescent="0.25">
      <c r="C256" s="2" t="e">
        <f>VLOOKUP(A256,Table!#REF!,8,0)</f>
        <v>#REF!</v>
      </c>
      <c r="D256" s="2" t="e">
        <f>VLOOKUP(A256,Table!#REF!,10,0)</f>
        <v>#REF!</v>
      </c>
      <c r="E256" s="2" t="e">
        <f>VLOOKUP(A256,Table!#REF!,12,0)</f>
        <v>#REF!</v>
      </c>
    </row>
    <row r="257" spans="3:5" x14ac:dyDescent="0.25">
      <c r="C257" s="2" t="e">
        <f>VLOOKUP(A257,Table!#REF!,8,0)</f>
        <v>#REF!</v>
      </c>
      <c r="D257" s="2" t="e">
        <f>VLOOKUP(A257,Table!#REF!,10,0)</f>
        <v>#REF!</v>
      </c>
      <c r="E257" s="2" t="e">
        <f>VLOOKUP(A257,Table!#REF!,12,0)</f>
        <v>#REF!</v>
      </c>
    </row>
    <row r="258" spans="3:5" x14ac:dyDescent="0.25">
      <c r="C258" s="2" t="e">
        <f>VLOOKUP(A258,Table!#REF!,8,0)</f>
        <v>#REF!</v>
      </c>
      <c r="D258" s="2" t="e">
        <f>VLOOKUP(A258,Table!#REF!,10,0)</f>
        <v>#REF!</v>
      </c>
      <c r="E258" s="2" t="e">
        <f>VLOOKUP(A258,Table!#REF!,12,0)</f>
        <v>#REF!</v>
      </c>
    </row>
    <row r="259" spans="3:5" x14ac:dyDescent="0.25">
      <c r="C259" s="2" t="e">
        <f>VLOOKUP(A259,Table!#REF!,8,0)</f>
        <v>#REF!</v>
      </c>
      <c r="D259" s="2" t="e">
        <f>VLOOKUP(A259,Table!#REF!,10,0)</f>
        <v>#REF!</v>
      </c>
      <c r="E259" s="2" t="e">
        <f>VLOOKUP(A259,Table!#REF!,12,0)</f>
        <v>#REF!</v>
      </c>
    </row>
    <row r="260" spans="3:5" x14ac:dyDescent="0.25">
      <c r="C260" s="2" t="e">
        <f>VLOOKUP(A260,Table!#REF!,8,0)</f>
        <v>#REF!</v>
      </c>
      <c r="D260" s="2" t="e">
        <f>VLOOKUP(A260,Table!#REF!,10,0)</f>
        <v>#REF!</v>
      </c>
      <c r="E260" s="2" t="e">
        <f>VLOOKUP(A260,Table!#REF!,12,0)</f>
        <v>#REF!</v>
      </c>
    </row>
    <row r="261" spans="3:5" x14ac:dyDescent="0.25">
      <c r="C261" s="2" t="e">
        <f>VLOOKUP(A261,Table!#REF!,8,0)</f>
        <v>#REF!</v>
      </c>
      <c r="D261" s="2" t="e">
        <f>VLOOKUP(A261,Table!#REF!,10,0)</f>
        <v>#REF!</v>
      </c>
      <c r="E261" s="2" t="e">
        <f>VLOOKUP(A261,Table!#REF!,12,0)</f>
        <v>#REF!</v>
      </c>
    </row>
    <row r="262" spans="3:5" x14ac:dyDescent="0.25">
      <c r="C262" s="2" t="e">
        <f>VLOOKUP(A262,Table!#REF!,8,0)</f>
        <v>#REF!</v>
      </c>
      <c r="D262" s="2" t="e">
        <f>VLOOKUP(A262,Table!#REF!,10,0)</f>
        <v>#REF!</v>
      </c>
      <c r="E262" s="2" t="e">
        <f>VLOOKUP(A262,Table!#REF!,12,0)</f>
        <v>#REF!</v>
      </c>
    </row>
    <row r="263" spans="3:5" x14ac:dyDescent="0.25">
      <c r="C263" s="2" t="e">
        <f>VLOOKUP(A263,Table!#REF!,8,0)</f>
        <v>#REF!</v>
      </c>
      <c r="D263" s="2" t="e">
        <f>VLOOKUP(A263,Table!#REF!,10,0)</f>
        <v>#REF!</v>
      </c>
      <c r="E263" s="2" t="e">
        <f>VLOOKUP(A263,Table!#REF!,12,0)</f>
        <v>#REF!</v>
      </c>
    </row>
    <row r="264" spans="3:5" x14ac:dyDescent="0.25">
      <c r="C264" s="2" t="e">
        <f>VLOOKUP(A264,Table!#REF!,8,0)</f>
        <v>#REF!</v>
      </c>
      <c r="D264" s="2" t="e">
        <f>VLOOKUP(A264,Table!#REF!,10,0)</f>
        <v>#REF!</v>
      </c>
      <c r="E264" s="2" t="e">
        <f>VLOOKUP(A264,Table!#REF!,12,0)</f>
        <v>#REF!</v>
      </c>
    </row>
    <row r="265" spans="3:5" x14ac:dyDescent="0.25">
      <c r="C265" s="2" t="e">
        <f>VLOOKUP(A265,Table!#REF!,8,0)</f>
        <v>#REF!</v>
      </c>
      <c r="D265" s="2" t="e">
        <f>VLOOKUP(A265,Table!#REF!,10,0)</f>
        <v>#REF!</v>
      </c>
      <c r="E265" s="2" t="e">
        <f>VLOOKUP(A265,Table!#REF!,12,0)</f>
        <v>#REF!</v>
      </c>
    </row>
    <row r="266" spans="3:5" x14ac:dyDescent="0.25">
      <c r="C266" s="2" t="e">
        <f>VLOOKUP(A266,Table!#REF!,8,0)</f>
        <v>#REF!</v>
      </c>
      <c r="D266" s="2" t="e">
        <f>VLOOKUP(A266,Table!#REF!,10,0)</f>
        <v>#REF!</v>
      </c>
      <c r="E266" s="2" t="e">
        <f>VLOOKUP(A266,Table!#REF!,12,0)</f>
        <v>#REF!</v>
      </c>
    </row>
    <row r="267" spans="3:5" x14ac:dyDescent="0.25">
      <c r="C267" s="2" t="e">
        <f>VLOOKUP(A267,Table!#REF!,8,0)</f>
        <v>#REF!</v>
      </c>
      <c r="D267" s="2" t="e">
        <f>VLOOKUP(A267,Table!#REF!,10,0)</f>
        <v>#REF!</v>
      </c>
      <c r="E267" s="2" t="e">
        <f>VLOOKUP(A267,Table!#REF!,12,0)</f>
        <v>#REF!</v>
      </c>
    </row>
    <row r="268" spans="3:5" x14ac:dyDescent="0.25">
      <c r="C268" s="2" t="e">
        <f>VLOOKUP(A268,Table!#REF!,8,0)</f>
        <v>#REF!</v>
      </c>
      <c r="D268" s="2" t="e">
        <f>VLOOKUP(A268,Table!#REF!,10,0)</f>
        <v>#REF!</v>
      </c>
      <c r="E268" s="2" t="e">
        <f>VLOOKUP(A268,Table!#REF!,12,0)</f>
        <v>#REF!</v>
      </c>
    </row>
    <row r="269" spans="3:5" x14ac:dyDescent="0.25">
      <c r="C269" s="2" t="e">
        <f>VLOOKUP(A269,Table!#REF!,8,0)</f>
        <v>#REF!</v>
      </c>
      <c r="D269" s="2" t="e">
        <f>VLOOKUP(A269,Table!#REF!,10,0)</f>
        <v>#REF!</v>
      </c>
      <c r="E269" s="2" t="e">
        <f>VLOOKUP(A269,Table!#REF!,12,0)</f>
        <v>#REF!</v>
      </c>
    </row>
    <row r="270" spans="3:5" x14ac:dyDescent="0.25">
      <c r="C270" s="2" t="e">
        <f>VLOOKUP(A270,Table!#REF!,8,0)</f>
        <v>#REF!</v>
      </c>
      <c r="D270" s="2" t="e">
        <f>VLOOKUP(A270,Table!#REF!,10,0)</f>
        <v>#REF!</v>
      </c>
      <c r="E270" s="2" t="e">
        <f>VLOOKUP(A270,Table!#REF!,12,0)</f>
        <v>#REF!</v>
      </c>
    </row>
    <row r="271" spans="3:5" x14ac:dyDescent="0.25">
      <c r="C271" s="2" t="e">
        <f>VLOOKUP(A271,Table!#REF!,8,0)</f>
        <v>#REF!</v>
      </c>
      <c r="D271" s="2" t="e">
        <f>VLOOKUP(A271,Table!#REF!,10,0)</f>
        <v>#REF!</v>
      </c>
      <c r="E271" s="2" t="e">
        <f>VLOOKUP(A271,Table!#REF!,12,0)</f>
        <v>#REF!</v>
      </c>
    </row>
    <row r="272" spans="3:5" x14ac:dyDescent="0.25">
      <c r="C272" s="2" t="e">
        <f>VLOOKUP(A272,Table!#REF!,8,0)</f>
        <v>#REF!</v>
      </c>
      <c r="D272" s="2" t="e">
        <f>VLOOKUP(A272,Table!#REF!,10,0)</f>
        <v>#REF!</v>
      </c>
      <c r="E272" s="2" t="e">
        <f>VLOOKUP(A272,Table!#REF!,12,0)</f>
        <v>#REF!</v>
      </c>
    </row>
    <row r="273" spans="3:5" x14ac:dyDescent="0.25">
      <c r="C273" s="2" t="e">
        <f>VLOOKUP(A273,Table!#REF!,8,0)</f>
        <v>#REF!</v>
      </c>
      <c r="D273" s="2" t="e">
        <f>VLOOKUP(A273,Table!#REF!,10,0)</f>
        <v>#REF!</v>
      </c>
      <c r="E273" s="2" t="e">
        <f>VLOOKUP(A273,Table!#REF!,12,0)</f>
        <v>#REF!</v>
      </c>
    </row>
    <row r="274" spans="3:5" x14ac:dyDescent="0.25">
      <c r="C274" s="2" t="e">
        <f>VLOOKUP(A274,Table!#REF!,8,0)</f>
        <v>#REF!</v>
      </c>
      <c r="D274" s="2" t="e">
        <f>VLOOKUP(A274,Table!#REF!,10,0)</f>
        <v>#REF!</v>
      </c>
      <c r="E274" s="2" t="e">
        <f>VLOOKUP(A274,Table!#REF!,12,0)</f>
        <v>#REF!</v>
      </c>
    </row>
    <row r="275" spans="3:5" x14ac:dyDescent="0.25">
      <c r="C275" s="2" t="e">
        <f>VLOOKUP(A275,Table!#REF!,8,0)</f>
        <v>#REF!</v>
      </c>
      <c r="D275" s="2" t="e">
        <f>VLOOKUP(A275,Table!#REF!,10,0)</f>
        <v>#REF!</v>
      </c>
      <c r="E275" s="2" t="e">
        <f>VLOOKUP(A275,Table!#REF!,12,0)</f>
        <v>#REF!</v>
      </c>
    </row>
    <row r="276" spans="3:5" x14ac:dyDescent="0.25">
      <c r="C276" s="2" t="e">
        <f>VLOOKUP(A276,Table!#REF!,8,0)</f>
        <v>#REF!</v>
      </c>
      <c r="D276" s="2" t="e">
        <f>VLOOKUP(A276,Table!#REF!,10,0)</f>
        <v>#REF!</v>
      </c>
      <c r="E276" s="2" t="e">
        <f>VLOOKUP(A276,Table!#REF!,12,0)</f>
        <v>#REF!</v>
      </c>
    </row>
    <row r="277" spans="3:5" x14ac:dyDescent="0.25">
      <c r="C277" s="2" t="e">
        <f>VLOOKUP(A277,Table!#REF!,8,0)</f>
        <v>#REF!</v>
      </c>
      <c r="D277" s="2" t="e">
        <f>VLOOKUP(A277,Table!#REF!,10,0)</f>
        <v>#REF!</v>
      </c>
      <c r="E277" s="2" t="e">
        <f>VLOOKUP(A277,Table!#REF!,12,0)</f>
        <v>#REF!</v>
      </c>
    </row>
    <row r="278" spans="3:5" x14ac:dyDescent="0.25">
      <c r="C278" s="2" t="e">
        <f>VLOOKUP(A278,Table!#REF!,8,0)</f>
        <v>#REF!</v>
      </c>
      <c r="D278" s="2" t="e">
        <f>VLOOKUP(A278,Table!#REF!,10,0)</f>
        <v>#REF!</v>
      </c>
      <c r="E278" s="2" t="e">
        <f>VLOOKUP(A278,Table!#REF!,12,0)</f>
        <v>#REF!</v>
      </c>
    </row>
    <row r="279" spans="3:5" x14ac:dyDescent="0.25">
      <c r="C279" s="2" t="e">
        <f>VLOOKUP(A279,Table!#REF!,8,0)</f>
        <v>#REF!</v>
      </c>
      <c r="D279" s="2" t="e">
        <f>VLOOKUP(A279,Table!#REF!,10,0)</f>
        <v>#REF!</v>
      </c>
      <c r="E279" s="2" t="e">
        <f>VLOOKUP(A279,Table!#REF!,12,0)</f>
        <v>#REF!</v>
      </c>
    </row>
    <row r="280" spans="3:5" x14ac:dyDescent="0.25">
      <c r="C280" s="2" t="e">
        <f>VLOOKUP(A280,Table!#REF!,8,0)</f>
        <v>#REF!</v>
      </c>
      <c r="D280" s="2" t="e">
        <f>VLOOKUP(A280,Table!#REF!,10,0)</f>
        <v>#REF!</v>
      </c>
      <c r="E280" s="2" t="e">
        <f>VLOOKUP(A280,Table!#REF!,12,0)</f>
        <v>#REF!</v>
      </c>
    </row>
    <row r="281" spans="3:5" x14ac:dyDescent="0.25">
      <c r="C281" s="2" t="e">
        <f>VLOOKUP(A281,Table!#REF!,8,0)</f>
        <v>#REF!</v>
      </c>
      <c r="D281" s="2" t="e">
        <f>VLOOKUP(A281,Table!#REF!,10,0)</f>
        <v>#REF!</v>
      </c>
      <c r="E281" s="2" t="e">
        <f>VLOOKUP(A281,Table!#REF!,12,0)</f>
        <v>#REF!</v>
      </c>
    </row>
  </sheetData>
  <mergeCells count="1"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</vt:lpstr>
      <vt:lpstr>College wise Gender wise</vt:lpstr>
      <vt:lpstr>Class wise Gender wise</vt:lpstr>
      <vt:lpstr>Category wise gender wise</vt:lpstr>
      <vt:lpstr>Gender Wise </vt:lpstr>
      <vt:lpstr>Class wise College wise</vt:lpstr>
      <vt:lpstr>College wise Topper</vt:lpstr>
      <vt:lpstr>University Topper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Viral</cp:lastModifiedBy>
  <dcterms:created xsi:type="dcterms:W3CDTF">2012-04-24T04:30:58Z</dcterms:created>
  <dcterms:modified xsi:type="dcterms:W3CDTF">2024-07-08T07:38:11Z</dcterms:modified>
</cp:coreProperties>
</file>